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24226"/>
  <mc:AlternateContent xmlns:mc="http://schemas.openxmlformats.org/markup-compatibility/2006">
    <mc:Choice Requires="x15">
      <x15ac:absPath xmlns:x15ac="http://schemas.microsoft.com/office/spreadsheetml/2010/11/ac" url="C:\Users\andy1\Documents\Andy Docs\Swim club\Essex Lge\2026 Docs\"/>
    </mc:Choice>
  </mc:AlternateContent>
  <xr:revisionPtr revIDLastSave="0" documentId="13_ncr:1_{07A8B616-A623-45C8-8075-51FB188C59C5}" xr6:coauthVersionLast="47" xr6:coauthVersionMax="47" xr10:uidLastSave="{00000000-0000-0000-0000-000000000000}"/>
  <bookViews>
    <workbookView xWindow="-120" yWindow="-120" windowWidth="29040" windowHeight="15720" xr2:uid="{00000000-000D-0000-FFFF-FFFF00000000}"/>
  </bookViews>
  <sheets>
    <sheet name="ESL Team Sheet" sheetId="8" r:id="rId1"/>
    <sheet name="ESL Validation" sheetId="9" r:id="rId2"/>
    <sheet name="Club Names+Codes" sheetId="10" r:id="rId3"/>
    <sheet name="ESLEvents" sheetId="7" state="hidden" r:id="rId4"/>
    <sheet name="HYTEK Team Sheet" sheetId="2" state="hidden" r:id="rId5"/>
    <sheet name="IMPORT " sheetId="3" state="hidden" r:id="rId6"/>
  </sheets>
  <definedNames>
    <definedName name="_xlnm.Print_Area" localSheetId="0">'ESL Team Sheet'!$AA$1:$AK$107</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9" l="1"/>
  <c r="A10" i="9" s="1"/>
  <c r="F1" i="8"/>
  <c r="AD5" i="8"/>
  <c r="AE5" i="8"/>
  <c r="AD6" i="8"/>
  <c r="AE6" i="8"/>
  <c r="AD7" i="8"/>
  <c r="AE7" i="8"/>
  <c r="AD8" i="8"/>
  <c r="AE8" i="8"/>
  <c r="AD9" i="8"/>
  <c r="AE9" i="8"/>
  <c r="AD10" i="8"/>
  <c r="AE10" i="8"/>
  <c r="AD11" i="8"/>
  <c r="AE11" i="8"/>
  <c r="AD12" i="8"/>
  <c r="AE12" i="8"/>
  <c r="AD13" i="8"/>
  <c r="AE13" i="8"/>
  <c r="AD14" i="8"/>
  <c r="AE14" i="8"/>
  <c r="AD15" i="8"/>
  <c r="AE15" i="8"/>
  <c r="AD16" i="8"/>
  <c r="AE16" i="8"/>
  <c r="AD17" i="8"/>
  <c r="AE17" i="8"/>
  <c r="AD18" i="8"/>
  <c r="AE18" i="8"/>
  <c r="AD19" i="8"/>
  <c r="AE19" i="8"/>
  <c r="AD20" i="8"/>
  <c r="AE20" i="8"/>
  <c r="AD21" i="8"/>
  <c r="AE21" i="8"/>
  <c r="AD22" i="8"/>
  <c r="AE22" i="8"/>
  <c r="AD23" i="8"/>
  <c r="AE23" i="8"/>
  <c r="AD24" i="8"/>
  <c r="AE24" i="8"/>
  <c r="AD25" i="8"/>
  <c r="AE25" i="8"/>
  <c r="AD26" i="8"/>
  <c r="AE26" i="8"/>
  <c r="AD27" i="8"/>
  <c r="AE27" i="8"/>
  <c r="AD28" i="8"/>
  <c r="AE28" i="8"/>
  <c r="AD29" i="8"/>
  <c r="AE29" i="8"/>
  <c r="AD30" i="8"/>
  <c r="AE30" i="8"/>
  <c r="AD31" i="8"/>
  <c r="AE31" i="8"/>
  <c r="AD32" i="8"/>
  <c r="AE32" i="8"/>
  <c r="AD33" i="8"/>
  <c r="AE33" i="8"/>
  <c r="AD34" i="8"/>
  <c r="AE34" i="8"/>
  <c r="AD35" i="8"/>
  <c r="AE35" i="8"/>
  <c r="AD36" i="8"/>
  <c r="AE36" i="8"/>
  <c r="AD37" i="8"/>
  <c r="AE37" i="8"/>
  <c r="AD38" i="8"/>
  <c r="AE38" i="8"/>
  <c r="AD39" i="8"/>
  <c r="AE39" i="8"/>
  <c r="AD40" i="8"/>
  <c r="AE40" i="8"/>
  <c r="AD41" i="8"/>
  <c r="AE41" i="8"/>
  <c r="AD42" i="8"/>
  <c r="AE42" i="8"/>
  <c r="AD43" i="8"/>
  <c r="AE43" i="8"/>
  <c r="AD44" i="8"/>
  <c r="AE44" i="8"/>
  <c r="AD45" i="8"/>
  <c r="AE45" i="8"/>
  <c r="AD46" i="8"/>
  <c r="AE46" i="8"/>
  <c r="AD47" i="8"/>
  <c r="AE47" i="8"/>
  <c r="AD48" i="8"/>
  <c r="AE48" i="8"/>
  <c r="AD49" i="8"/>
  <c r="AE49" i="8"/>
  <c r="AD50" i="8"/>
  <c r="AE50" i="8"/>
  <c r="AD51" i="8"/>
  <c r="AE51" i="8"/>
  <c r="AD52" i="8"/>
  <c r="AE52" i="8"/>
  <c r="AD53" i="8"/>
  <c r="AE53" i="8"/>
  <c r="AD54" i="8"/>
  <c r="AE54" i="8"/>
  <c r="AD55" i="8"/>
  <c r="AE55" i="8"/>
  <c r="AD56" i="8"/>
  <c r="AE56" i="8"/>
  <c r="AD57" i="8"/>
  <c r="AE57" i="8"/>
  <c r="AD58" i="8"/>
  <c r="AE58" i="8"/>
  <c r="AD59" i="8"/>
  <c r="AE59" i="8"/>
  <c r="AD60" i="8"/>
  <c r="AE60" i="8"/>
  <c r="AD61" i="8"/>
  <c r="AE61" i="8"/>
  <c r="AD62" i="8"/>
  <c r="AE62" i="8"/>
  <c r="AD63" i="8"/>
  <c r="AE63" i="8"/>
  <c r="AD64" i="8"/>
  <c r="AE64" i="8"/>
  <c r="AD65" i="8"/>
  <c r="AE65" i="8"/>
  <c r="AD66" i="8"/>
  <c r="AE66" i="8"/>
  <c r="AD67" i="8"/>
  <c r="AE67" i="8"/>
  <c r="AD68" i="8"/>
  <c r="AE68" i="8"/>
  <c r="AD69" i="8"/>
  <c r="AE69" i="8"/>
  <c r="AD70" i="8"/>
  <c r="AE70" i="8"/>
  <c r="AD71" i="8"/>
  <c r="AE71" i="8"/>
  <c r="AD72" i="8"/>
  <c r="AE72" i="8"/>
  <c r="AD73" i="8"/>
  <c r="AE73" i="8"/>
  <c r="AD74" i="8"/>
  <c r="AE74" i="8"/>
  <c r="AD75" i="8"/>
  <c r="AE75" i="8"/>
  <c r="AD76" i="8"/>
  <c r="AE76" i="8"/>
  <c r="AD77" i="8"/>
  <c r="AE77" i="8"/>
  <c r="AD78" i="8"/>
  <c r="AE78" i="8"/>
  <c r="AD79" i="8"/>
  <c r="AE79" i="8"/>
  <c r="AD80" i="8"/>
  <c r="AE80" i="8"/>
  <c r="AD81" i="8"/>
  <c r="AE81" i="8"/>
  <c r="AD82" i="8"/>
  <c r="AE82" i="8"/>
  <c r="AD83" i="8"/>
  <c r="AE83" i="8"/>
  <c r="AD84" i="8"/>
  <c r="AE84" i="8"/>
  <c r="AD85" i="8"/>
  <c r="AE85" i="8"/>
  <c r="AD86" i="8"/>
  <c r="AE86" i="8"/>
  <c r="AD87" i="8"/>
  <c r="AE87" i="8"/>
  <c r="AD88" i="8"/>
  <c r="AE88" i="8"/>
  <c r="AD89" i="8"/>
  <c r="AE89" i="8"/>
  <c r="AD90" i="8"/>
  <c r="AE90" i="8"/>
  <c r="AD91" i="8"/>
  <c r="AE91" i="8"/>
  <c r="AD92" i="8"/>
  <c r="AE92" i="8"/>
  <c r="AD93" i="8"/>
  <c r="AE93" i="8"/>
  <c r="AD94" i="8"/>
  <c r="AE94" i="8"/>
  <c r="AD95" i="8"/>
  <c r="AE95" i="8"/>
  <c r="AD96" i="8"/>
  <c r="AE96" i="8"/>
  <c r="AD97" i="8"/>
  <c r="AE97" i="8"/>
  <c r="AD98" i="8"/>
  <c r="AE98" i="8"/>
  <c r="AD99" i="8"/>
  <c r="AE99" i="8"/>
  <c r="AD100" i="8"/>
  <c r="AE100" i="8"/>
  <c r="AD101" i="8"/>
  <c r="AE101" i="8"/>
  <c r="AD102" i="8"/>
  <c r="AE102" i="8"/>
  <c r="AD103" i="8"/>
  <c r="AE103" i="8"/>
  <c r="AD104" i="8"/>
  <c r="AE104" i="8"/>
  <c r="AD105" i="8"/>
  <c r="AE105" i="8"/>
  <c r="AD106" i="8"/>
  <c r="AE106" i="8"/>
  <c r="AD107" i="8"/>
  <c r="AE107" i="8"/>
  <c r="AE4" i="8"/>
  <c r="AD4" i="8"/>
  <c r="L8"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3" i="8"/>
  <c r="L104" i="8"/>
  <c r="L105" i="8"/>
  <c r="L106" i="8"/>
  <c r="L107" i="8"/>
  <c r="I5" i="8"/>
  <c r="L5" i="8" s="1"/>
  <c r="I6" i="8"/>
  <c r="L6" i="8" s="1"/>
  <c r="I7" i="8"/>
  <c r="L7" i="8" s="1"/>
  <c r="I8" i="8"/>
  <c r="AG8" i="8" s="1"/>
  <c r="I9" i="8"/>
  <c r="L9" i="8" s="1"/>
  <c r="I10" i="8"/>
  <c r="L10" i="8" s="1"/>
  <c r="I11" i="8"/>
  <c r="L11" i="8" s="1"/>
  <c r="I12" i="8"/>
  <c r="L12" i="8" s="1"/>
  <c r="I13" i="8"/>
  <c r="AG13" i="8" s="1"/>
  <c r="I14" i="8"/>
  <c r="AG14" i="8" s="1"/>
  <c r="I15" i="8"/>
  <c r="AG15" i="8" s="1"/>
  <c r="I16" i="8"/>
  <c r="AG16" i="8" s="1"/>
  <c r="I17" i="8"/>
  <c r="AG17" i="8" s="1"/>
  <c r="I18" i="8"/>
  <c r="AG18" i="8" s="1"/>
  <c r="I19" i="8"/>
  <c r="AG19" i="8" s="1"/>
  <c r="I20" i="8"/>
  <c r="AG20" i="8" s="1"/>
  <c r="I21" i="8"/>
  <c r="AG21" i="8" s="1"/>
  <c r="I22" i="8"/>
  <c r="AG22" i="8" s="1"/>
  <c r="I23" i="8"/>
  <c r="AG23" i="8" s="1"/>
  <c r="I24" i="8"/>
  <c r="AG24" i="8" s="1"/>
  <c r="I25" i="8"/>
  <c r="AG25" i="8" s="1"/>
  <c r="I26" i="8"/>
  <c r="AG26" i="8" s="1"/>
  <c r="I27" i="8"/>
  <c r="AG27" i="8" s="1"/>
  <c r="I28" i="8"/>
  <c r="AG28" i="8" s="1"/>
  <c r="I29" i="8"/>
  <c r="AG29" i="8" s="1"/>
  <c r="I30" i="8"/>
  <c r="AG30" i="8" s="1"/>
  <c r="I31" i="8"/>
  <c r="AG31" i="8" s="1"/>
  <c r="I32" i="8"/>
  <c r="AG32" i="8" s="1"/>
  <c r="I33" i="8"/>
  <c r="AG33" i="8" s="1"/>
  <c r="I34" i="8"/>
  <c r="AG34" i="8" s="1"/>
  <c r="I35" i="8"/>
  <c r="AG35" i="8" s="1"/>
  <c r="I36" i="8"/>
  <c r="AG36" i="8" s="1"/>
  <c r="I37" i="8"/>
  <c r="AG37" i="8" s="1"/>
  <c r="I38" i="8"/>
  <c r="AG38" i="8" s="1"/>
  <c r="I39" i="8"/>
  <c r="AG39" i="8" s="1"/>
  <c r="I40" i="8"/>
  <c r="AG40" i="8" s="1"/>
  <c r="I41" i="8"/>
  <c r="AG41" i="8" s="1"/>
  <c r="I42" i="8"/>
  <c r="AG42" i="8" s="1"/>
  <c r="I43" i="8"/>
  <c r="AG43" i="8" s="1"/>
  <c r="I44" i="8"/>
  <c r="AG44" i="8" s="1"/>
  <c r="I45" i="8"/>
  <c r="AG45" i="8" s="1"/>
  <c r="I46" i="8"/>
  <c r="AG46" i="8" s="1"/>
  <c r="I47" i="8"/>
  <c r="AG47" i="8" s="1"/>
  <c r="I48" i="8"/>
  <c r="AG48" i="8" s="1"/>
  <c r="I49" i="8"/>
  <c r="AG49" i="8" s="1"/>
  <c r="I50" i="8"/>
  <c r="AG50" i="8" s="1"/>
  <c r="I51" i="8"/>
  <c r="AG51" i="8" s="1"/>
  <c r="I52" i="8"/>
  <c r="AG52" i="8" s="1"/>
  <c r="I53" i="8"/>
  <c r="AG53" i="8" s="1"/>
  <c r="I54" i="8"/>
  <c r="AG54" i="8" s="1"/>
  <c r="I55" i="8"/>
  <c r="AG55" i="8" s="1"/>
  <c r="I56" i="8"/>
  <c r="AG56" i="8" s="1"/>
  <c r="I57" i="8"/>
  <c r="AG57" i="8" s="1"/>
  <c r="I58" i="8"/>
  <c r="AG58" i="8" s="1"/>
  <c r="I59" i="8"/>
  <c r="AG59" i="8" s="1"/>
  <c r="I60" i="8"/>
  <c r="AG60" i="8" s="1"/>
  <c r="I61" i="8"/>
  <c r="AG61" i="8" s="1"/>
  <c r="I62" i="8"/>
  <c r="AG62" i="8" s="1"/>
  <c r="I63" i="8"/>
  <c r="AG63" i="8" s="1"/>
  <c r="I64" i="8"/>
  <c r="AG64" i="8" s="1"/>
  <c r="I65" i="8"/>
  <c r="AG65" i="8" s="1"/>
  <c r="I66" i="8"/>
  <c r="AG66" i="8" s="1"/>
  <c r="I67" i="8"/>
  <c r="AG67" i="8" s="1"/>
  <c r="I68" i="8"/>
  <c r="AG68" i="8" s="1"/>
  <c r="I69" i="8"/>
  <c r="AG69" i="8" s="1"/>
  <c r="I70" i="8"/>
  <c r="AG70" i="8" s="1"/>
  <c r="I71" i="8"/>
  <c r="AG71" i="8" s="1"/>
  <c r="I72" i="8"/>
  <c r="AG72" i="8" s="1"/>
  <c r="I73" i="8"/>
  <c r="AG73" i="8" s="1"/>
  <c r="I74" i="8"/>
  <c r="AG74" i="8" s="1"/>
  <c r="I75" i="8"/>
  <c r="AG75" i="8" s="1"/>
  <c r="I76" i="8"/>
  <c r="AG76" i="8" s="1"/>
  <c r="I77" i="8"/>
  <c r="AG77" i="8" s="1"/>
  <c r="I78" i="8"/>
  <c r="AG78" i="8" s="1"/>
  <c r="I79" i="8"/>
  <c r="AG79" i="8" s="1"/>
  <c r="I80" i="8"/>
  <c r="AG80" i="8" s="1"/>
  <c r="I81" i="8"/>
  <c r="AG81" i="8" s="1"/>
  <c r="I82" i="8"/>
  <c r="AG82" i="8" s="1"/>
  <c r="I83" i="8"/>
  <c r="AG83" i="8" s="1"/>
  <c r="I84" i="8"/>
  <c r="AG84" i="8" s="1"/>
  <c r="I85" i="8"/>
  <c r="AG85" i="8" s="1"/>
  <c r="I86" i="8"/>
  <c r="AG86" i="8" s="1"/>
  <c r="I87" i="8"/>
  <c r="AG87" i="8" s="1"/>
  <c r="I88" i="8"/>
  <c r="AG88" i="8" s="1"/>
  <c r="I89" i="8"/>
  <c r="AG89" i="8" s="1"/>
  <c r="I90" i="8"/>
  <c r="AG90" i="8" s="1"/>
  <c r="I91" i="8"/>
  <c r="AG91" i="8" s="1"/>
  <c r="I92" i="8"/>
  <c r="AG92" i="8" s="1"/>
  <c r="I93" i="8"/>
  <c r="AG93" i="8" s="1"/>
  <c r="I94" i="8"/>
  <c r="AG94" i="8" s="1"/>
  <c r="I95" i="8"/>
  <c r="AG95" i="8" s="1"/>
  <c r="I96" i="8"/>
  <c r="AG96" i="8" s="1"/>
  <c r="I97" i="8"/>
  <c r="AG97" i="8" s="1"/>
  <c r="I98" i="8"/>
  <c r="AG98" i="8" s="1"/>
  <c r="I99" i="8"/>
  <c r="AG99" i="8" s="1"/>
  <c r="I100" i="8"/>
  <c r="AG100" i="8" s="1"/>
  <c r="I101" i="8"/>
  <c r="AG101" i="8" s="1"/>
  <c r="I102" i="8"/>
  <c r="AG102" i="8" s="1"/>
  <c r="I103" i="8"/>
  <c r="AG103" i="8" s="1"/>
  <c r="I104" i="8"/>
  <c r="AG104" i="8" s="1"/>
  <c r="I105" i="8"/>
  <c r="AG105" i="8" s="1"/>
  <c r="I106" i="8"/>
  <c r="AG106" i="8" s="1"/>
  <c r="I107" i="8"/>
  <c r="AG107" i="8" s="1"/>
  <c r="I4" i="8"/>
  <c r="L4" i="8" s="1"/>
  <c r="B100" i="8"/>
  <c r="B96" i="8"/>
  <c r="B92" i="8"/>
  <c r="B85" i="8"/>
  <c r="B86" i="8"/>
  <c r="B87" i="8"/>
  <c r="B88" i="8"/>
  <c r="B89" i="8"/>
  <c r="B90" i="8"/>
  <c r="B91" i="8"/>
  <c r="B84" i="8"/>
  <c r="B80" i="8"/>
  <c r="B76" i="8"/>
  <c r="B72" i="8"/>
  <c r="B68" i="8"/>
  <c r="B61" i="8"/>
  <c r="B62" i="8"/>
  <c r="B63" i="8"/>
  <c r="B64" i="8"/>
  <c r="B65" i="8"/>
  <c r="B66" i="8"/>
  <c r="B67" i="8"/>
  <c r="B60" i="8"/>
  <c r="B56" i="8"/>
  <c r="B52" i="8"/>
  <c r="B48" i="8"/>
  <c r="B43" i="8"/>
  <c r="B44" i="8"/>
  <c r="B41" i="8"/>
  <c r="B42" i="8"/>
  <c r="B37" i="8"/>
  <c r="B38" i="8"/>
  <c r="B39" i="8"/>
  <c r="B40" i="8"/>
  <c r="B36" i="8"/>
  <c r="B32" i="8"/>
  <c r="B28" i="8"/>
  <c r="B24" i="8"/>
  <c r="B19" i="8"/>
  <c r="B20" i="8"/>
  <c r="B17" i="8"/>
  <c r="B18" i="8"/>
  <c r="B16" i="8"/>
  <c r="B15" i="8"/>
  <c r="B14" i="8"/>
  <c r="B13" i="8"/>
  <c r="B12" i="8"/>
  <c r="B8" i="8"/>
  <c r="B4" i="8"/>
  <c r="AG9" i="8" l="1"/>
  <c r="AA1" i="8"/>
  <c r="L102" i="8"/>
  <c r="A56" i="9"/>
  <c r="A103" i="9"/>
  <c r="A87" i="9"/>
  <c r="A71" i="9"/>
  <c r="A55" i="9"/>
  <c r="A39" i="9"/>
  <c r="A23" i="9"/>
  <c r="A25" i="9"/>
  <c r="A102" i="9"/>
  <c r="A101" i="9"/>
  <c r="A85" i="9"/>
  <c r="A69" i="9"/>
  <c r="A53" i="9"/>
  <c r="A37" i="9"/>
  <c r="A21" i="9"/>
  <c r="A70" i="9"/>
  <c r="A100" i="9"/>
  <c r="A84" i="9"/>
  <c r="A68" i="9"/>
  <c r="A52" i="9"/>
  <c r="A36" i="9"/>
  <c r="A20" i="9"/>
  <c r="A73" i="9"/>
  <c r="A99" i="9"/>
  <c r="A83" i="9"/>
  <c r="A67" i="9"/>
  <c r="A51" i="9"/>
  <c r="A35" i="9"/>
  <c r="A19" i="9"/>
  <c r="A89" i="9"/>
  <c r="A98" i="9"/>
  <c r="A82" i="9"/>
  <c r="A66" i="9"/>
  <c r="A50" i="9"/>
  <c r="A34" i="9"/>
  <c r="A18" i="9"/>
  <c r="A72" i="9"/>
  <c r="A97" i="9"/>
  <c r="A81" i="9"/>
  <c r="A65" i="9"/>
  <c r="A49" i="9"/>
  <c r="A33" i="9"/>
  <c r="A17" i="9"/>
  <c r="A2" i="9"/>
  <c r="A86" i="9"/>
  <c r="A9" i="9"/>
  <c r="A96" i="9"/>
  <c r="A80" i="9"/>
  <c r="A64" i="9"/>
  <c r="A48" i="9"/>
  <c r="A32" i="9"/>
  <c r="A16" i="9"/>
  <c r="A41" i="9"/>
  <c r="A104" i="9"/>
  <c r="A22" i="9"/>
  <c r="A1" i="9"/>
  <c r="A8" i="9"/>
  <c r="A95" i="9"/>
  <c r="A79" i="9"/>
  <c r="A63" i="9"/>
  <c r="A47" i="9"/>
  <c r="A31" i="9"/>
  <c r="A15" i="9"/>
  <c r="A57" i="9"/>
  <c r="A54" i="9"/>
  <c r="A7" i="9"/>
  <c r="A94" i="9"/>
  <c r="A78" i="9"/>
  <c r="A62" i="9"/>
  <c r="A46" i="9"/>
  <c r="A30" i="9"/>
  <c r="A14" i="9"/>
  <c r="A24" i="9"/>
  <c r="A6" i="9"/>
  <c r="A93" i="9"/>
  <c r="A77" i="9"/>
  <c r="A61" i="9"/>
  <c r="A45" i="9"/>
  <c r="A29" i="9"/>
  <c r="A13" i="9"/>
  <c r="A38" i="9"/>
  <c r="A5" i="9"/>
  <c r="A92" i="9"/>
  <c r="A76" i="9"/>
  <c r="A60" i="9"/>
  <c r="A44" i="9"/>
  <c r="A28" i="9"/>
  <c r="A12" i="9"/>
  <c r="A40" i="9"/>
  <c r="A4" i="9"/>
  <c r="A91" i="9"/>
  <c r="A75" i="9"/>
  <c r="A59" i="9"/>
  <c r="A43" i="9"/>
  <c r="A27" i="9"/>
  <c r="A11" i="9"/>
  <c r="A88" i="9"/>
  <c r="A3" i="9"/>
  <c r="A90" i="9"/>
  <c r="A74" i="9"/>
  <c r="A58" i="9"/>
  <c r="A42" i="9"/>
  <c r="A26" i="9"/>
  <c r="AG7" i="8"/>
  <c r="AG12" i="8"/>
  <c r="AG4" i="8"/>
  <c r="AG6" i="8"/>
  <c r="AG11" i="8"/>
  <c r="AG5" i="8"/>
  <c r="AG10" i="8"/>
</calcChain>
</file>

<file path=xl/sharedStrings.xml><?xml version="1.0" encoding="utf-8"?>
<sst xmlns="http://schemas.openxmlformats.org/spreadsheetml/2006/main" count="6550" uniqueCount="4207">
  <si>
    <t>QUALIFYING 
DATE</t>
  </si>
  <si>
    <t>TEAM SHEET</t>
  </si>
  <si>
    <t>Events</t>
  </si>
  <si>
    <t>Reg No</t>
  </si>
  <si>
    <t>1st Name</t>
  </si>
  <si>
    <t>Family name</t>
  </si>
  <si>
    <t>D.O.B</t>
  </si>
  <si>
    <t>AGE GROUP</t>
  </si>
  <si>
    <t>EVENTS</t>
  </si>
  <si>
    <t>NAME</t>
  </si>
  <si>
    <t>AGE</t>
  </si>
  <si>
    <t>SPLITS</t>
  </si>
  <si>
    <t>TIME</t>
  </si>
  <si>
    <t>PLACE</t>
  </si>
  <si>
    <t>F</t>
  </si>
  <si>
    <t>Do not use "Drag &amp; Drop" or "Cut &amp; Paste" as this will corrupt the programming within the file.
"Copy &amp; Paste" is OK to use. You may then delete or overwrite the information not required</t>
  </si>
  <si>
    <t>M</t>
  </si>
  <si>
    <t xml:space="preserve">REGULATIONS RELATING TO THE ELIGIBILITY OF SWIMMERS </t>
  </si>
  <si>
    <t>TEAM DECLARATIONS</t>
  </si>
  <si>
    <t>a) Teams must be submitted on this electronic sheet.</t>
  </si>
  <si>
    <t>b) To submit the team declaration, email this file to the person designated to be hosting your gala.</t>
  </si>
  <si>
    <t>This sheet can be printed out if required for your own team management purposes. It wil print out clearly on 2 pages with extra columns supplied to record splits, times and places.</t>
  </si>
  <si>
    <t xml:space="preserve"> CLUB CODE LIST</t>
  </si>
  <si>
    <t xml:space="preserve">CLUB </t>
  </si>
  <si>
    <t>CODE</t>
  </si>
  <si>
    <t>Rankings 
Name</t>
  </si>
  <si>
    <t>1066 Swimmers</t>
  </si>
  <si>
    <t>TENS</t>
  </si>
  <si>
    <t>1066swimmers</t>
  </si>
  <si>
    <t>1930 ASC</t>
  </si>
  <si>
    <t>ENTX</t>
  </si>
  <si>
    <t>4 Shires Swimming Club</t>
  </si>
  <si>
    <t>FRSS</t>
  </si>
  <si>
    <t>4 Shires</t>
  </si>
  <si>
    <t>A.N.T. Swimming Club Of Somerset</t>
  </si>
  <si>
    <t>ANTW</t>
  </si>
  <si>
    <t>A.N.T. SC</t>
  </si>
  <si>
    <t>Aberavon Swimming Club</t>
  </si>
  <si>
    <t>ABVY</t>
  </si>
  <si>
    <t>Aberavon</t>
  </si>
  <si>
    <t>Aberdare Comets Diving Club</t>
  </si>
  <si>
    <t>ACDY</t>
  </si>
  <si>
    <t>Aberdare Com</t>
  </si>
  <si>
    <t>Aberdeen ASC</t>
  </si>
  <si>
    <t>NANX</t>
  </si>
  <si>
    <t>Aberdeen</t>
  </si>
  <si>
    <t>Aberdeen Diving Club</t>
  </si>
  <si>
    <t>NAVX</t>
  </si>
  <si>
    <t>Aberdeen DC</t>
  </si>
  <si>
    <t>Aberdeen Dolphins ASC</t>
  </si>
  <si>
    <t>NADX</t>
  </si>
  <si>
    <t>Aberdeen Dol</t>
  </si>
  <si>
    <t>Aberdeen University Diving Club</t>
  </si>
  <si>
    <t>NABX</t>
  </si>
  <si>
    <t>Adeen Uni DC</t>
  </si>
  <si>
    <t>Aberdeen University Swimming and WPC</t>
  </si>
  <si>
    <t>NAUX</t>
  </si>
  <si>
    <t>Aberdeen Uni</t>
  </si>
  <si>
    <t>Abergavenny Swimming Club</t>
  </si>
  <si>
    <t>ABAY</t>
  </si>
  <si>
    <t>Abergavenny</t>
  </si>
  <si>
    <t>Abertillery Piranhas SC</t>
  </si>
  <si>
    <t>ABTY</t>
  </si>
  <si>
    <t>Abertillery</t>
  </si>
  <si>
    <t>Aberystwyth and District Swimming Club</t>
  </si>
  <si>
    <t>ABRY</t>
  </si>
  <si>
    <t>Aberystwyth</t>
  </si>
  <si>
    <t>Abingdon Vale SC</t>
  </si>
  <si>
    <t>ABIS</t>
  </si>
  <si>
    <t>AbingdonVale</t>
  </si>
  <si>
    <t>Academy Swim Team Burnham</t>
  </si>
  <si>
    <t>ASBW</t>
  </si>
  <si>
    <t>AST Burnham</t>
  </si>
  <si>
    <t>Accrington SC</t>
  </si>
  <si>
    <t>ACCN</t>
  </si>
  <si>
    <t>Accrington</t>
  </si>
  <si>
    <t>Adwick (Doncaster) SC</t>
  </si>
  <si>
    <t>ADWE</t>
  </si>
  <si>
    <t>Adwick</t>
  </si>
  <si>
    <t>Afan Valley Swimming Club</t>
  </si>
  <si>
    <t>AVSY</t>
  </si>
  <si>
    <t>Afan Valley</t>
  </si>
  <si>
    <t>Airdrie and Monkland ASC</t>
  </si>
  <si>
    <t>WAMX</t>
  </si>
  <si>
    <t>Airdrie&amp;monk</t>
  </si>
  <si>
    <t>Aireborough SC</t>
  </si>
  <si>
    <t>AIRE</t>
  </si>
  <si>
    <t>Aireborough</t>
  </si>
  <si>
    <t>Albatross DC</t>
  </si>
  <si>
    <t>ALBS</t>
  </si>
  <si>
    <t>Alford Otters ASC</t>
  </si>
  <si>
    <t>NAOX</t>
  </si>
  <si>
    <t>Alford Otter</t>
  </si>
  <si>
    <t>Alfreton Swimming Club</t>
  </si>
  <si>
    <t>ALFA</t>
  </si>
  <si>
    <t>Alfreton</t>
  </si>
  <si>
    <t>Alloa ASC</t>
  </si>
  <si>
    <t>WAAX</t>
  </si>
  <si>
    <t>Alloa</t>
  </si>
  <si>
    <t>Alnwick Dolphin SC</t>
  </si>
  <si>
    <t>ALNE</t>
  </si>
  <si>
    <t>Alnwick Dol</t>
  </si>
  <si>
    <t>Alsager SC</t>
  </si>
  <si>
    <t>ALSN</t>
  </si>
  <si>
    <t>Alsager</t>
  </si>
  <si>
    <t>Alton &amp; District Swimming Club</t>
  </si>
  <si>
    <t>ALTS</t>
  </si>
  <si>
    <t>Alton &amp; Dist</t>
  </si>
  <si>
    <t>Altrincham SC</t>
  </si>
  <si>
    <t>ALTN</t>
  </si>
  <si>
    <t>Altrincham</t>
  </si>
  <si>
    <t>Amersham SC</t>
  </si>
  <si>
    <t>AMES</t>
  </si>
  <si>
    <t>Amersham</t>
  </si>
  <si>
    <t>Amman Valley</t>
  </si>
  <si>
    <t>AMMY</t>
  </si>
  <si>
    <t>Anaconda SC</t>
  </si>
  <si>
    <t>ANCL</t>
  </si>
  <si>
    <t>Anaconda</t>
  </si>
  <si>
    <t>Andover Swimming &amp; WP Club</t>
  </si>
  <si>
    <t>ANDS</t>
  </si>
  <si>
    <t>Andover</t>
  </si>
  <si>
    <t>Annan ASC</t>
  </si>
  <si>
    <t>WANX</t>
  </si>
  <si>
    <t>Applemore and Waterside SC</t>
  </si>
  <si>
    <t>APWS</t>
  </si>
  <si>
    <t>Applemore</t>
  </si>
  <si>
    <t>Aqua Force Swimming Academy Hartlepool</t>
  </si>
  <si>
    <t>AFHE</t>
  </si>
  <si>
    <t>AFSHartlepol</t>
  </si>
  <si>
    <t>Aquabears Of Rochdale SC</t>
  </si>
  <si>
    <t>ROCN</t>
  </si>
  <si>
    <t>Aquabears</t>
  </si>
  <si>
    <t>AquaJets Newcastle SC</t>
  </si>
  <si>
    <t>AJNE</t>
  </si>
  <si>
    <t>AJ Newcastle</t>
  </si>
  <si>
    <t>Aqualina (Stevenage) Artistic Swimming Club</t>
  </si>
  <si>
    <t>AQUT</t>
  </si>
  <si>
    <t>Aqualina</t>
  </si>
  <si>
    <t>Aquaoaks Artistic Swimming Club (Sevenoaks)</t>
  </si>
  <si>
    <t>AASS</t>
  </si>
  <si>
    <t>Aquaoaks Art</t>
  </si>
  <si>
    <t>Aquavision North London Swim Club</t>
  </si>
  <si>
    <t>AQNL</t>
  </si>
  <si>
    <t>Aquavision</t>
  </si>
  <si>
    <t>Arfon</t>
  </si>
  <si>
    <t>ARFY</t>
  </si>
  <si>
    <t>Argyll &amp; Clyde Swim Team</t>
  </si>
  <si>
    <t>UACX</t>
  </si>
  <si>
    <t>Argyll&amp;Clyde</t>
  </si>
  <si>
    <t>Armadale Barracudas ASC</t>
  </si>
  <si>
    <t>EABX</t>
  </si>
  <si>
    <t>Armadale</t>
  </si>
  <si>
    <t>Armthorpe &amp; District SC</t>
  </si>
  <si>
    <t>ARME</t>
  </si>
  <si>
    <t>Armthorpe</t>
  </si>
  <si>
    <t>Arnold SC</t>
  </si>
  <si>
    <t>ARNA</t>
  </si>
  <si>
    <t>Arnold</t>
  </si>
  <si>
    <t>Arun Tridents SC</t>
  </si>
  <si>
    <t>ARTS</t>
  </si>
  <si>
    <t>ArunTridents</t>
  </si>
  <si>
    <t>ASA Live Test Club</t>
  </si>
  <si>
    <t>TESQ</t>
  </si>
  <si>
    <t>ASA Test</t>
  </si>
  <si>
    <t>Asa Temporary cat 2 club</t>
  </si>
  <si>
    <t>ATEA</t>
  </si>
  <si>
    <t>Asa Temp 2</t>
  </si>
  <si>
    <t>Ascot Royals Swim Club</t>
  </si>
  <si>
    <t>ASRS</t>
  </si>
  <si>
    <t>Ascot Royals</t>
  </si>
  <si>
    <t>Ashbourne &amp; District SC</t>
  </si>
  <si>
    <t>ASHA</t>
  </si>
  <si>
    <t>Ashbourne</t>
  </si>
  <si>
    <t>Ashford School</t>
  </si>
  <si>
    <t>ASFS</t>
  </si>
  <si>
    <t>Ashford Sch</t>
  </si>
  <si>
    <t>Ashford Town SC</t>
  </si>
  <si>
    <t>ASHS</t>
  </si>
  <si>
    <t>Ashford Town</t>
  </si>
  <si>
    <t>Ashington SC</t>
  </si>
  <si>
    <t>ASHE</t>
  </si>
  <si>
    <t>Ashington</t>
  </si>
  <si>
    <t>Ashton Central SC</t>
  </si>
  <si>
    <t>ASHN</t>
  </si>
  <si>
    <t>Ashton Cent</t>
  </si>
  <si>
    <t>Ashton-Under-Lyne SC</t>
  </si>
  <si>
    <t>AULN</t>
  </si>
  <si>
    <t>Ashton u Lyn</t>
  </si>
  <si>
    <t>Askern Spa ASC</t>
  </si>
  <si>
    <t>SPAE</t>
  </si>
  <si>
    <t>Askern Spa</t>
  </si>
  <si>
    <t>Aston (Birmingham) SC</t>
  </si>
  <si>
    <t>ASTM</t>
  </si>
  <si>
    <t>Aston</t>
  </si>
  <si>
    <t>Atherton and Leigh ASC</t>
  </si>
  <si>
    <t>ATHN</t>
  </si>
  <si>
    <t>Ather &amp; Leig</t>
  </si>
  <si>
    <t>Atlantis Swimming Club</t>
  </si>
  <si>
    <t>ATLS</t>
  </si>
  <si>
    <t>Atlantis</t>
  </si>
  <si>
    <t>Avondale SC</t>
  </si>
  <si>
    <t>AVOL</t>
  </si>
  <si>
    <t>Avondale</t>
  </si>
  <si>
    <t>Aylesbury &amp; District SC</t>
  </si>
  <si>
    <t>AYBS</t>
  </si>
  <si>
    <t>Aylesbury</t>
  </si>
  <si>
    <t>Ayr Diving Club</t>
  </si>
  <si>
    <t>WARX</t>
  </si>
  <si>
    <t>Ayr DC</t>
  </si>
  <si>
    <t>Backwell SC</t>
  </si>
  <si>
    <t>BACW</t>
  </si>
  <si>
    <t>Backwell</t>
  </si>
  <si>
    <t>Bakewell Swimming Club</t>
  </si>
  <si>
    <t>BACA</t>
  </si>
  <si>
    <t>Bakewell SC</t>
  </si>
  <si>
    <t>Balfron Barracudas</t>
  </si>
  <si>
    <t>WBBX</t>
  </si>
  <si>
    <t>Balfron Barr</t>
  </si>
  <si>
    <t>Banbury SC</t>
  </si>
  <si>
    <t>BANS</t>
  </si>
  <si>
    <t>Banbury</t>
  </si>
  <si>
    <t>Banchory Beavers ASC</t>
  </si>
  <si>
    <t>NBBX</t>
  </si>
  <si>
    <t>Banchory</t>
  </si>
  <si>
    <t>Banff and Buchan Masters</t>
  </si>
  <si>
    <t>NBMX</t>
  </si>
  <si>
    <t>Banff&amp;Buchan</t>
  </si>
  <si>
    <t>Bangor Diving Club</t>
  </si>
  <si>
    <t>BBDY</t>
  </si>
  <si>
    <t>Bangor DC</t>
  </si>
  <si>
    <t>Barking &amp; Dagenham Aquatics Club</t>
  </si>
  <si>
    <t>BACL</t>
  </si>
  <si>
    <t>Bark &amp; Dagen</t>
  </si>
  <si>
    <t>Barnes SC</t>
  </si>
  <si>
    <t>SPAL</t>
  </si>
  <si>
    <t>Barnet Copthall SC</t>
  </si>
  <si>
    <t>BANL</t>
  </si>
  <si>
    <t>Barnet Copt</t>
  </si>
  <si>
    <t>Barnet Water Polo Club</t>
  </si>
  <si>
    <t>BWCL</t>
  </si>
  <si>
    <t>Barnet WPC</t>
  </si>
  <si>
    <t>Barnsley SC</t>
  </si>
  <si>
    <t>BARE</t>
  </si>
  <si>
    <t>Barnsley</t>
  </si>
  <si>
    <t>Barnstaple SC</t>
  </si>
  <si>
    <t>BARW</t>
  </si>
  <si>
    <t>Barnstaple</t>
  </si>
  <si>
    <t>Barrow ASC</t>
  </si>
  <si>
    <t>BARN</t>
  </si>
  <si>
    <t>Barrow</t>
  </si>
  <si>
    <t>Barry ASC</t>
  </si>
  <si>
    <t>BARY</t>
  </si>
  <si>
    <t>Barry</t>
  </si>
  <si>
    <t>Basildon and Phoenix SC</t>
  </si>
  <si>
    <t>BAST</t>
  </si>
  <si>
    <t>Basildon Ph</t>
  </si>
  <si>
    <t>Basingstoke Bluefins SC</t>
  </si>
  <si>
    <t>BBFS</t>
  </si>
  <si>
    <t>Basingstoke</t>
  </si>
  <si>
    <t>Bassetlaw Swim Squad</t>
  </si>
  <si>
    <t>BSSA</t>
  </si>
  <si>
    <t>Bassetlaw SS</t>
  </si>
  <si>
    <t>Bassett J.S.F. Swimming Club</t>
  </si>
  <si>
    <t>BJSS</t>
  </si>
  <si>
    <t>Bassett JSF</t>
  </si>
  <si>
    <t>Bath Dolphin SC</t>
  </si>
  <si>
    <t>BADW</t>
  </si>
  <si>
    <t>Bath Dolphin</t>
  </si>
  <si>
    <t>Bath Performance Centre</t>
  </si>
  <si>
    <t>BATI</t>
  </si>
  <si>
    <t>Bath PC</t>
  </si>
  <si>
    <t>Bathgate ASC</t>
  </si>
  <si>
    <t>EBEX</t>
  </si>
  <si>
    <t>Bathgate</t>
  </si>
  <si>
    <t>Beachfield Swimming Squad</t>
  </si>
  <si>
    <t>BFDS</t>
  </si>
  <si>
    <t>Beachfield</t>
  </si>
  <si>
    <t>Beacon SC</t>
  </si>
  <si>
    <t>BCNS</t>
  </si>
  <si>
    <t>Beacon</t>
  </si>
  <si>
    <t>Beau Sejour Barracuda SC</t>
  </si>
  <si>
    <t>BEAS</t>
  </si>
  <si>
    <t>Beau Sejour</t>
  </si>
  <si>
    <t>Beavers Masters Bedford SC</t>
  </si>
  <si>
    <t>BEVT</t>
  </si>
  <si>
    <t>Beaver Mast</t>
  </si>
  <si>
    <t>Bebington SC</t>
  </si>
  <si>
    <t>BEBN</t>
  </si>
  <si>
    <t>Bebington</t>
  </si>
  <si>
    <t>Beckenham SC</t>
  </si>
  <si>
    <t>BEKL</t>
  </si>
  <si>
    <t>Beckenham</t>
  </si>
  <si>
    <t>Bedford Swim Squad</t>
  </si>
  <si>
    <t>MODT</t>
  </si>
  <si>
    <t>Bedford SS</t>
  </si>
  <si>
    <t>Bedford Synchro SC</t>
  </si>
  <si>
    <t>BEST</t>
  </si>
  <si>
    <t>Bedford Syn</t>
  </si>
  <si>
    <t>Bedford Water Polo Club</t>
  </si>
  <si>
    <t>BEPT</t>
  </si>
  <si>
    <t>Bedford WP</t>
  </si>
  <si>
    <t>Bellshill Sharks ASC</t>
  </si>
  <si>
    <t>WBLX</t>
  </si>
  <si>
    <t>Bellshill</t>
  </si>
  <si>
    <t>Belper Marlin Swimming Club</t>
  </si>
  <si>
    <t>BEMA</t>
  </si>
  <si>
    <t>BelperMarlin</t>
  </si>
  <si>
    <t>Bere Regis &amp; District SC</t>
  </si>
  <si>
    <t>BERW</t>
  </si>
  <si>
    <t>Bere Regis</t>
  </si>
  <si>
    <t>Berkhamsted SC</t>
  </si>
  <si>
    <t>BKHT</t>
  </si>
  <si>
    <t>Berkhamsted</t>
  </si>
  <si>
    <t>Berkshire &amp; S Bucks ASA</t>
  </si>
  <si>
    <t>BSBS</t>
  </si>
  <si>
    <t>Berks&amp;SBucks</t>
  </si>
  <si>
    <t>Bethnal Green SC</t>
  </si>
  <si>
    <t>BEGL</t>
  </si>
  <si>
    <t>BethnalGreen</t>
  </si>
  <si>
    <t>Beverley Barracudas SC</t>
  </si>
  <si>
    <t>BEBE</t>
  </si>
  <si>
    <t>Bev Barracud</t>
  </si>
  <si>
    <t>Bexhill SC</t>
  </si>
  <si>
    <t>BXHS</t>
  </si>
  <si>
    <t>Bexhill</t>
  </si>
  <si>
    <t>Bexley Masters SC</t>
  </si>
  <si>
    <t>BEML</t>
  </si>
  <si>
    <t>Bexley Mast</t>
  </si>
  <si>
    <t>Bexley SC</t>
  </si>
  <si>
    <t>BEXL</t>
  </si>
  <si>
    <t>Bexley</t>
  </si>
  <si>
    <t>Bexley Water Polo Club (Swanley)</t>
  </si>
  <si>
    <t>BXPS</t>
  </si>
  <si>
    <t>Bexley WP</t>
  </si>
  <si>
    <t>Bicester Blue Fins SC</t>
  </si>
  <si>
    <t>BCCS</t>
  </si>
  <si>
    <t>Bicester</t>
  </si>
  <si>
    <t>Biddulph SC</t>
  </si>
  <si>
    <t>BIDM</t>
  </si>
  <si>
    <t>Biddulph</t>
  </si>
  <si>
    <t>Biggleswade SC</t>
  </si>
  <si>
    <t>BWPT</t>
  </si>
  <si>
    <t>Biggleswade</t>
  </si>
  <si>
    <t>Billingham Forum SC</t>
  </si>
  <si>
    <t>BILE</t>
  </si>
  <si>
    <t>Billingham</t>
  </si>
  <si>
    <t>Bilston SC</t>
  </si>
  <si>
    <t>BILM</t>
  </si>
  <si>
    <t>Bilston</t>
  </si>
  <si>
    <t>Bingham Penguins SC</t>
  </si>
  <si>
    <t>SNPA</t>
  </si>
  <si>
    <t>Bingham Peng</t>
  </si>
  <si>
    <t>Bingley SC</t>
  </si>
  <si>
    <t>BIGE</t>
  </si>
  <si>
    <t>Bingley</t>
  </si>
  <si>
    <t>Bircotes SC</t>
  </si>
  <si>
    <t>BICA</t>
  </si>
  <si>
    <t>Birkenhead SC</t>
  </si>
  <si>
    <t>BKDN</t>
  </si>
  <si>
    <t>Birkenhead</t>
  </si>
  <si>
    <t>Birmingham Marlins Swimming Club</t>
  </si>
  <si>
    <t>BMSM</t>
  </si>
  <si>
    <t>B'hamMarlins</t>
  </si>
  <si>
    <t>Birmingham Masters</t>
  </si>
  <si>
    <t>BIRM</t>
  </si>
  <si>
    <t>Birmingham M</t>
  </si>
  <si>
    <t>Birtley SC</t>
  </si>
  <si>
    <t>BIRE</t>
  </si>
  <si>
    <t>Birtley</t>
  </si>
  <si>
    <t>Bishops Stortford SC</t>
  </si>
  <si>
    <t>BIST</t>
  </si>
  <si>
    <t>Bishop Stort</t>
  </si>
  <si>
    <t>Bishops Waltham Mitres SwimClub</t>
  </si>
  <si>
    <t>BSAS</t>
  </si>
  <si>
    <t>Bishops Wal</t>
  </si>
  <si>
    <t>BJSC Tooting</t>
  </si>
  <si>
    <t>BATL</t>
  </si>
  <si>
    <t>Black Country n Potteries Masters SC</t>
  </si>
  <si>
    <t>BCPM</t>
  </si>
  <si>
    <t>B C &amp; P Mast</t>
  </si>
  <si>
    <t>Black Lion SC</t>
  </si>
  <si>
    <t>BLAS</t>
  </si>
  <si>
    <t>Black Lion</t>
  </si>
  <si>
    <t>Blackburn Centurion SC</t>
  </si>
  <si>
    <t>BLCN</t>
  </si>
  <si>
    <t>Blackburn</t>
  </si>
  <si>
    <t>Blackpool Aquatics ASC</t>
  </si>
  <si>
    <t>BAQN</t>
  </si>
  <si>
    <t>Blackpool Aq</t>
  </si>
  <si>
    <t>Blairgowrie ASC</t>
  </si>
  <si>
    <t>MBEX</t>
  </si>
  <si>
    <t>Blairgowrie</t>
  </si>
  <si>
    <t>Blandford SC</t>
  </si>
  <si>
    <t>BLFW</t>
  </si>
  <si>
    <t>Blandford</t>
  </si>
  <si>
    <t>Blantyre ASC</t>
  </si>
  <si>
    <t>WBEX</t>
  </si>
  <si>
    <t>Blantyre</t>
  </si>
  <si>
    <t>Blaydon &amp; District SC</t>
  </si>
  <si>
    <t>BLAE</t>
  </si>
  <si>
    <t>Blaydon</t>
  </si>
  <si>
    <t>Bletchley and District SC</t>
  </si>
  <si>
    <t>BAES</t>
  </si>
  <si>
    <t>Bletchley</t>
  </si>
  <si>
    <t>Blue Marlins Water Polo Club</t>
  </si>
  <si>
    <t>BMAS</t>
  </si>
  <si>
    <t>Blue Marlins</t>
  </si>
  <si>
    <t>Blyth Lifeguard &amp; Swimming Club</t>
  </si>
  <si>
    <t>BLYE</t>
  </si>
  <si>
    <t>Blyth</t>
  </si>
  <si>
    <t>Blythe Barracudas SC</t>
  </si>
  <si>
    <t>BBSM</t>
  </si>
  <si>
    <t>Blythe Barra</t>
  </si>
  <si>
    <t>Bo'ness ASC</t>
  </si>
  <si>
    <t>WBSX</t>
  </si>
  <si>
    <t>Bo'ness</t>
  </si>
  <si>
    <t>Boldmere Swimming and Water Polo Club</t>
  </si>
  <si>
    <t>BLDM</t>
  </si>
  <si>
    <t>Boldmere</t>
  </si>
  <si>
    <t>Boldon C.A. Swim Club</t>
  </si>
  <si>
    <t>BOLE</t>
  </si>
  <si>
    <t>Boldon</t>
  </si>
  <si>
    <t>Bolton Metro Swimming Squad</t>
  </si>
  <si>
    <t>BTMN</t>
  </si>
  <si>
    <t>Bolton Metro</t>
  </si>
  <si>
    <t>Bolton SC</t>
  </si>
  <si>
    <t>BLNN</t>
  </si>
  <si>
    <t>Bolton</t>
  </si>
  <si>
    <t>Bon Accord Thistle ASC</t>
  </si>
  <si>
    <t>NBAX</t>
  </si>
  <si>
    <t>Bonn Accord</t>
  </si>
  <si>
    <t>Bootle &amp; North Liverpool SC</t>
  </si>
  <si>
    <t>BNLN</t>
  </si>
  <si>
    <t>Bootle</t>
  </si>
  <si>
    <t>Bor of Waltham Forest (Gators)</t>
  </si>
  <si>
    <t>BWFL</t>
  </si>
  <si>
    <t>Bo Waltham F</t>
  </si>
  <si>
    <t>Borders Elite Swim Team</t>
  </si>
  <si>
    <t>UBEX</t>
  </si>
  <si>
    <t>B.E.S.T.</t>
  </si>
  <si>
    <t>Borehamwood SC</t>
  </si>
  <si>
    <t>BORT</t>
  </si>
  <si>
    <t>Borehamwood</t>
  </si>
  <si>
    <t>Borocuda Teesside ASC</t>
  </si>
  <si>
    <t>BORE</t>
  </si>
  <si>
    <t>Borocuda T</t>
  </si>
  <si>
    <t>Borough of Barnsley SC</t>
  </si>
  <si>
    <t>BAME</t>
  </si>
  <si>
    <t>Bo Barnsley</t>
  </si>
  <si>
    <t>Borough of Broxbourne Swim Squad</t>
  </si>
  <si>
    <t>BBST</t>
  </si>
  <si>
    <t>Bor of Brox</t>
  </si>
  <si>
    <t>Borough of Harrow S C</t>
  </si>
  <si>
    <t>HAWL</t>
  </si>
  <si>
    <t>Bo Of Harrow</t>
  </si>
  <si>
    <t>Borough of Kirklees SC</t>
  </si>
  <si>
    <t>BOKE</t>
  </si>
  <si>
    <t>Bo Kirklees</t>
  </si>
  <si>
    <t>Borough of Southend Swimming and Training Club</t>
  </si>
  <si>
    <t>BOST</t>
  </si>
  <si>
    <t>Bo Southend</t>
  </si>
  <si>
    <t>Borough Of Stockton Swim Scheme</t>
  </si>
  <si>
    <t>BOSE</t>
  </si>
  <si>
    <t>Bo Stockton</t>
  </si>
  <si>
    <t>Boston Amateur SC</t>
  </si>
  <si>
    <t>BOSA</t>
  </si>
  <si>
    <t>Boston</t>
  </si>
  <si>
    <t>Bottisham SC</t>
  </si>
  <si>
    <t>BOTT</t>
  </si>
  <si>
    <t>Bottisham</t>
  </si>
  <si>
    <t>Bourne End SC</t>
  </si>
  <si>
    <t>BORS</t>
  </si>
  <si>
    <t>Bourne End</t>
  </si>
  <si>
    <t>Bournemouth Collegiate School SC</t>
  </si>
  <si>
    <t>BCSW</t>
  </si>
  <si>
    <t>Bourmth Coll</t>
  </si>
  <si>
    <t>Bournemouth SC</t>
  </si>
  <si>
    <t>BTHW</t>
  </si>
  <si>
    <t>Bournemouth</t>
  </si>
  <si>
    <t>Box Hill SC</t>
  </si>
  <si>
    <t>BOXS</t>
  </si>
  <si>
    <t>Box Hill</t>
  </si>
  <si>
    <t>Brackley Swimming Club</t>
  </si>
  <si>
    <t>BSCA</t>
  </si>
  <si>
    <t>Brackley SC</t>
  </si>
  <si>
    <t>Bracknell &amp; Wokingham SC</t>
  </si>
  <si>
    <t>BRKS</t>
  </si>
  <si>
    <t>Bracknell</t>
  </si>
  <si>
    <t>Bradford Dolphin SC</t>
  </si>
  <si>
    <t>BDSE</t>
  </si>
  <si>
    <t>Bradford Dol</t>
  </si>
  <si>
    <t>Bradford Grammar School Swimming Club</t>
  </si>
  <si>
    <t>BGSE</t>
  </si>
  <si>
    <t>Bford G Sch</t>
  </si>
  <si>
    <t>Bradford on Avon Club Link Programme</t>
  </si>
  <si>
    <t>BACQ</t>
  </si>
  <si>
    <t>Bradford CLP</t>
  </si>
  <si>
    <t>Bradford SC</t>
  </si>
  <si>
    <t>BRAE</t>
  </si>
  <si>
    <t>Bradford</t>
  </si>
  <si>
    <t>Bradford-On-Avon ASC</t>
  </si>
  <si>
    <t>BOAW</t>
  </si>
  <si>
    <t>BradfordAvon</t>
  </si>
  <si>
    <t>Braintree &amp; Bocking SC</t>
  </si>
  <si>
    <t>BTRT</t>
  </si>
  <si>
    <t>Braintree</t>
  </si>
  <si>
    <t>Bramcote Swimming Club</t>
  </si>
  <si>
    <t>BRMA</t>
  </si>
  <si>
    <t>Bramcote</t>
  </si>
  <si>
    <t>Braunstone SC</t>
  </si>
  <si>
    <t>BSTA</t>
  </si>
  <si>
    <t>Braunstone</t>
  </si>
  <si>
    <t>Brechin Beavers ASC</t>
  </si>
  <si>
    <t>MBBX</t>
  </si>
  <si>
    <t>Brechin</t>
  </si>
  <si>
    <t>Brecon</t>
  </si>
  <si>
    <t>BREY</t>
  </si>
  <si>
    <t>Brent Dolphins SC</t>
  </si>
  <si>
    <t>BOBL</t>
  </si>
  <si>
    <t>Brent Dolph</t>
  </si>
  <si>
    <t>Brentwood Artistic Swimming Club</t>
  </si>
  <si>
    <t>BART</t>
  </si>
  <si>
    <t>BrentwoodArt</t>
  </si>
  <si>
    <t>Brentwood SC</t>
  </si>
  <si>
    <t>BRET</t>
  </si>
  <si>
    <t>Brentwood</t>
  </si>
  <si>
    <t>Bridge of Don ASC</t>
  </si>
  <si>
    <t>NBDX</t>
  </si>
  <si>
    <t>Bridge O Don</t>
  </si>
  <si>
    <t>Bridgefield SC</t>
  </si>
  <si>
    <t>BRIN</t>
  </si>
  <si>
    <t>Bridgefield</t>
  </si>
  <si>
    <t>Bridgefield Water Polo Club</t>
  </si>
  <si>
    <t>BFWN</t>
  </si>
  <si>
    <t>B'field WPC</t>
  </si>
  <si>
    <t>Bridgend County Swim Squad</t>
  </si>
  <si>
    <t>BRCY</t>
  </si>
  <si>
    <t>Bridgend Cty</t>
  </si>
  <si>
    <t>Bridgend Swim Club</t>
  </si>
  <si>
    <t>BSCY</t>
  </si>
  <si>
    <t>Bridgend SC</t>
  </si>
  <si>
    <t>Bridgwater Amateur Swimming Club</t>
  </si>
  <si>
    <t>BRIW</t>
  </si>
  <si>
    <t>Bridgwater</t>
  </si>
  <si>
    <t>Bridgwater Club Link Programme</t>
  </si>
  <si>
    <t>BCLQ</t>
  </si>
  <si>
    <t>B'water CLP</t>
  </si>
  <si>
    <t>Bridlington SC</t>
  </si>
  <si>
    <t>BRDE</t>
  </si>
  <si>
    <t>Bridlington</t>
  </si>
  <si>
    <t>Bridport Barracuda</t>
  </si>
  <si>
    <t>BBAW</t>
  </si>
  <si>
    <t>Bridport Bar</t>
  </si>
  <si>
    <t>Brighouse SC</t>
  </si>
  <si>
    <t>BRGE</t>
  </si>
  <si>
    <t>Brighouse</t>
  </si>
  <si>
    <t>Brighton College Swimming Club</t>
  </si>
  <si>
    <t>BCSS</t>
  </si>
  <si>
    <t>Brighton Col</t>
  </si>
  <si>
    <t>Brighton Dolphin SC</t>
  </si>
  <si>
    <t>BRDS</t>
  </si>
  <si>
    <t>Brighton Dol</t>
  </si>
  <si>
    <t>Bristol Henleaze SC</t>
  </si>
  <si>
    <t>BRHW</t>
  </si>
  <si>
    <t>Bristol Hen</t>
  </si>
  <si>
    <t>Bristol North SC</t>
  </si>
  <si>
    <t>BRNW</t>
  </si>
  <si>
    <t>Bristol Nor</t>
  </si>
  <si>
    <t>Bristol Penguin Olympic SC</t>
  </si>
  <si>
    <t>BPOW</t>
  </si>
  <si>
    <t>Bristol Pen</t>
  </si>
  <si>
    <t>British Army</t>
  </si>
  <si>
    <t>BRAS</t>
  </si>
  <si>
    <t>Brixham SC</t>
  </si>
  <si>
    <t>BRXW</t>
  </si>
  <si>
    <t>Brixham</t>
  </si>
  <si>
    <t>Broadstairs Lifeguard &amp; SC</t>
  </si>
  <si>
    <t>BSLS</t>
  </si>
  <si>
    <t>Broadstairs</t>
  </si>
  <si>
    <t>Broadway (Walsall)</t>
  </si>
  <si>
    <t>BRDM</t>
  </si>
  <si>
    <t>Broadway M</t>
  </si>
  <si>
    <t>Broadway SC (North)</t>
  </si>
  <si>
    <t>BRON</t>
  </si>
  <si>
    <t>Broadway N</t>
  </si>
  <si>
    <t>Broch SC</t>
  </si>
  <si>
    <t>NBHX</t>
  </si>
  <si>
    <t>Broch</t>
  </si>
  <si>
    <t>Brocket (Hatfield) Diving Academy</t>
  </si>
  <si>
    <t>BDAT</t>
  </si>
  <si>
    <t>Brocket DA</t>
  </si>
  <si>
    <t>Brockworth Swimming Club</t>
  </si>
  <si>
    <t>BROW</t>
  </si>
  <si>
    <t>Brockworth</t>
  </si>
  <si>
    <t>Bromley SC</t>
  </si>
  <si>
    <t>BRYL</t>
  </si>
  <si>
    <t>Bromley</t>
  </si>
  <si>
    <t>Brompton SC</t>
  </si>
  <si>
    <t>BRBL</t>
  </si>
  <si>
    <t>Brompton</t>
  </si>
  <si>
    <t>Bromsgrove SC</t>
  </si>
  <si>
    <t>BROM</t>
  </si>
  <si>
    <t>Bromsgrove</t>
  </si>
  <si>
    <t>Broomfield Park SC</t>
  </si>
  <si>
    <t>BROL</t>
  </si>
  <si>
    <t>Broomfield</t>
  </si>
  <si>
    <t>Broxbourne SC</t>
  </si>
  <si>
    <t>BRBT</t>
  </si>
  <si>
    <t>Broxbourne</t>
  </si>
  <si>
    <t>Broxburn &amp; District ASC</t>
  </si>
  <si>
    <t>EBNX</t>
  </si>
  <si>
    <t>Broxburn</t>
  </si>
  <si>
    <t>Buckie ASC</t>
  </si>
  <si>
    <t>NBKX</t>
  </si>
  <si>
    <t>Buckie</t>
  </si>
  <si>
    <t>Buckingham Swans</t>
  </si>
  <si>
    <t>BUCS</t>
  </si>
  <si>
    <t>Buckingham S</t>
  </si>
  <si>
    <t>Buckley</t>
  </si>
  <si>
    <t>BUCY</t>
  </si>
  <si>
    <t>Bucksburn ASC</t>
  </si>
  <si>
    <t>NBNX</t>
  </si>
  <si>
    <t>Bucksburn</t>
  </si>
  <si>
    <t>BUCL</t>
  </si>
  <si>
    <t>Bude Sharks</t>
  </si>
  <si>
    <t>BUDW</t>
  </si>
  <si>
    <t>Bude</t>
  </si>
  <si>
    <t>Burnham-on-Sea SC</t>
  </si>
  <si>
    <t>BOSW</t>
  </si>
  <si>
    <t>Burnham On S</t>
  </si>
  <si>
    <t>Burnley BOBCATS ADM SC</t>
  </si>
  <si>
    <t>BUBN</t>
  </si>
  <si>
    <t>Burnley BOBC</t>
  </si>
  <si>
    <t>Burntisland ASC</t>
  </si>
  <si>
    <t>EBDX</t>
  </si>
  <si>
    <t>Burntisland</t>
  </si>
  <si>
    <t>Burntwood Swimming Club</t>
  </si>
  <si>
    <t>BRWM</t>
  </si>
  <si>
    <t>Burntwood</t>
  </si>
  <si>
    <t>Burscough Diving Club</t>
  </si>
  <si>
    <t>BDCN</t>
  </si>
  <si>
    <t>Burscough DC</t>
  </si>
  <si>
    <t>Burton Amateur SC</t>
  </si>
  <si>
    <t>BURM</t>
  </si>
  <si>
    <t>Burton</t>
  </si>
  <si>
    <t>Bury and Elton SC</t>
  </si>
  <si>
    <t>BRYN</t>
  </si>
  <si>
    <t>Bury &amp; Elton</t>
  </si>
  <si>
    <t>Bury Water Polo Club</t>
  </si>
  <si>
    <t>BWPN</t>
  </si>
  <si>
    <t>Bury WPC</t>
  </si>
  <si>
    <t>Bushey Amateur Swimming Club</t>
  </si>
  <si>
    <t>BUST</t>
  </si>
  <si>
    <t>Bushey</t>
  </si>
  <si>
    <t>Buxton &amp; District SC</t>
  </si>
  <si>
    <t>BUXA</t>
  </si>
  <si>
    <t>Buxton</t>
  </si>
  <si>
    <t>Caerphilly County Swim Squad</t>
  </si>
  <si>
    <t>CAPY</t>
  </si>
  <si>
    <t>Caerphilly</t>
  </si>
  <si>
    <t>Caldicot Swimming Club</t>
  </si>
  <si>
    <t>CALY</t>
  </si>
  <si>
    <t>Caldicot</t>
  </si>
  <si>
    <t>Caledonia</t>
  </si>
  <si>
    <t>UCDX</t>
  </si>
  <si>
    <t>Caledonia Synchro</t>
  </si>
  <si>
    <t>USCX</t>
  </si>
  <si>
    <t>Caledonia Sy</t>
  </si>
  <si>
    <t>Cally Masters Islington</t>
  </si>
  <si>
    <t>CMIL</t>
  </si>
  <si>
    <t>Cally Mast</t>
  </si>
  <si>
    <t>Calne Alpha Four ASC</t>
  </si>
  <si>
    <t>CAFW</t>
  </si>
  <si>
    <t>Calne Alpha</t>
  </si>
  <si>
    <t>Calverton and Bingham SC</t>
  </si>
  <si>
    <t>CALA</t>
  </si>
  <si>
    <t>Calv Bing</t>
  </si>
  <si>
    <t>Cambrian Aquatics Academy</t>
  </si>
  <si>
    <t>CAAY</t>
  </si>
  <si>
    <t>Cambrian AA</t>
  </si>
  <si>
    <t>Cambridge Dive Team</t>
  </si>
  <si>
    <t>CDTT</t>
  </si>
  <si>
    <t>Cambridge DT</t>
  </si>
  <si>
    <t>Cambridge University Swimming &amp; Water Polo Club</t>
  </si>
  <si>
    <t>CAUT</t>
  </si>
  <si>
    <t>Cambridge Un</t>
  </si>
  <si>
    <t>Camden Swiss Cottage SC</t>
  </si>
  <si>
    <t>CSCL</t>
  </si>
  <si>
    <t>Camden Swiss</t>
  </si>
  <si>
    <t>Camelford Stingers</t>
  </si>
  <si>
    <t>CAMW</t>
  </si>
  <si>
    <t>Camelford</t>
  </si>
  <si>
    <t>Camp Hill Edwardians SC</t>
  </si>
  <si>
    <t>CHEM</t>
  </si>
  <si>
    <t>Camphill Ed</t>
  </si>
  <si>
    <t>Camp Hill SC</t>
  </si>
  <si>
    <t>CAHM</t>
  </si>
  <si>
    <t>Cannock Phoenix Swimming Club</t>
  </si>
  <si>
    <t>PHYM</t>
  </si>
  <si>
    <t>Cannock Phnx</t>
  </si>
  <si>
    <t>Canvey Island SC</t>
  </si>
  <si>
    <t>CNVT</t>
  </si>
  <si>
    <t>Canvey Isl</t>
  </si>
  <si>
    <t>Caradon SC</t>
  </si>
  <si>
    <t>CRNW</t>
  </si>
  <si>
    <t>Caradon</t>
  </si>
  <si>
    <t>Cardenden ASC</t>
  </si>
  <si>
    <t>ECNX</t>
  </si>
  <si>
    <t>Cardenden</t>
  </si>
  <si>
    <t>Cardiff Masters</t>
  </si>
  <si>
    <t>CDMY</t>
  </si>
  <si>
    <t>Cardiff Mast</t>
  </si>
  <si>
    <t>Cardiff Metropolitan University</t>
  </si>
  <si>
    <t>CMUY</t>
  </si>
  <si>
    <t>Cardiff Met</t>
  </si>
  <si>
    <t>Cardigan Swimming Club - Clwb Nofio Aberteifi</t>
  </si>
  <si>
    <t>CSCY</t>
  </si>
  <si>
    <t>Cardigan</t>
  </si>
  <si>
    <t>Carlisle Aquatics</t>
  </si>
  <si>
    <t>CAQN</t>
  </si>
  <si>
    <t>Carlisle Aq</t>
  </si>
  <si>
    <t>Carlton Forum SC</t>
  </si>
  <si>
    <t>CARA</t>
  </si>
  <si>
    <t>CarltonForum</t>
  </si>
  <si>
    <t>Carmarthen</t>
  </si>
  <si>
    <t>CAMY</t>
  </si>
  <si>
    <t>Carmarthen Water Polo Club</t>
  </si>
  <si>
    <t>CWPY</t>
  </si>
  <si>
    <t>CarmarthenWP</t>
  </si>
  <si>
    <t>Carmarthenshire Masters SC</t>
  </si>
  <si>
    <t>CMMY</t>
  </si>
  <si>
    <t>Carm Masters</t>
  </si>
  <si>
    <t>Carn Brea and Helston SC</t>
  </si>
  <si>
    <t>CARW</t>
  </si>
  <si>
    <t>Carn Brea</t>
  </si>
  <si>
    <t>Carnegie ASC</t>
  </si>
  <si>
    <t>ECEX</t>
  </si>
  <si>
    <t>Carnegie</t>
  </si>
  <si>
    <t>Carnforth &amp; Dist Otters</t>
  </si>
  <si>
    <t>CDON</t>
  </si>
  <si>
    <t>Carnforth</t>
  </si>
  <si>
    <t>Carnoustie Claymores</t>
  </si>
  <si>
    <t>MCCX</t>
  </si>
  <si>
    <t>Carnoustie</t>
  </si>
  <si>
    <t>Carrick Masters</t>
  </si>
  <si>
    <t>CMAW</t>
  </si>
  <si>
    <t>Carrick Mas</t>
  </si>
  <si>
    <t>Castleford WPC</t>
  </si>
  <si>
    <t>CWPE</t>
  </si>
  <si>
    <t>CastlefordWP</t>
  </si>
  <si>
    <t>Cawpra SC</t>
  </si>
  <si>
    <t>CAWS</t>
  </si>
  <si>
    <t>Cawpra</t>
  </si>
  <si>
    <t>Celtic Dolphins</t>
  </si>
  <si>
    <t>CEDY</t>
  </si>
  <si>
    <t>C Dolphins</t>
  </si>
  <si>
    <t>Chadderton SC</t>
  </si>
  <si>
    <t>CHAN</t>
  </si>
  <si>
    <t>Chadderton</t>
  </si>
  <si>
    <t>Chalfont Otters SC</t>
  </si>
  <si>
    <t>CHAS</t>
  </si>
  <si>
    <t>Chalfont</t>
  </si>
  <si>
    <t>Chapeltown SC</t>
  </si>
  <si>
    <t>CHPE</t>
  </si>
  <si>
    <t>Chapeltown</t>
  </si>
  <si>
    <t>Chase SC</t>
  </si>
  <si>
    <t>CHSM</t>
  </si>
  <si>
    <t>Chase</t>
  </si>
  <si>
    <t>Chatteris Kingfishers SC</t>
  </si>
  <si>
    <t>CHKT</t>
  </si>
  <si>
    <t>Chatteris</t>
  </si>
  <si>
    <t>Cheadle (Staffs) &amp; District</t>
  </si>
  <si>
    <t>CSDM</t>
  </si>
  <si>
    <t>Cheadle</t>
  </si>
  <si>
    <t>Cheam Marcuda SC</t>
  </si>
  <si>
    <t>CHLL</t>
  </si>
  <si>
    <t>CheamMarcuda</t>
  </si>
  <si>
    <t>Cheddar Kingfishers SC</t>
  </si>
  <si>
    <t>CHDW</t>
  </si>
  <si>
    <t>Cheddar</t>
  </si>
  <si>
    <t>Chelmsford City SC</t>
  </si>
  <si>
    <t>CHET</t>
  </si>
  <si>
    <t>Chelmsford</t>
  </si>
  <si>
    <t>Chelsea &amp; Westminster SC</t>
  </si>
  <si>
    <t>CWSL</t>
  </si>
  <si>
    <t>Chelsea&amp;West</t>
  </si>
  <si>
    <t>Cheltenham Artistic Swimming Club</t>
  </si>
  <si>
    <t>CASW</t>
  </si>
  <si>
    <t>Cheltenham A</t>
  </si>
  <si>
    <t>Cheltenham Phoenix Aquatics Club</t>
  </si>
  <si>
    <t>CPAW</t>
  </si>
  <si>
    <t>Cheltenham P</t>
  </si>
  <si>
    <t>Cheltenham S &amp; W P Club</t>
  </si>
  <si>
    <t>CHEW</t>
  </si>
  <si>
    <t>Cheltenham</t>
  </si>
  <si>
    <t>Chepstow &amp; District SC</t>
  </si>
  <si>
    <t>CHEY</t>
  </si>
  <si>
    <t>Chepstow</t>
  </si>
  <si>
    <t>Chesham SC</t>
  </si>
  <si>
    <t>CHMS</t>
  </si>
  <si>
    <t>Chesham</t>
  </si>
  <si>
    <t>Cheshire County WPSA</t>
  </si>
  <si>
    <t>CHRN</t>
  </si>
  <si>
    <t>Cheshire</t>
  </si>
  <si>
    <t>Cheshunt Swimming Club</t>
  </si>
  <si>
    <t>CHST</t>
  </si>
  <si>
    <t>Cheshunt</t>
  </si>
  <si>
    <t>Chester-Le-Street SC</t>
  </si>
  <si>
    <t>CLSE</t>
  </si>
  <si>
    <t>Chester Le S</t>
  </si>
  <si>
    <t>Chesterfield Swimming Club</t>
  </si>
  <si>
    <t>CFDA</t>
  </si>
  <si>
    <t>Chesterfield</t>
  </si>
  <si>
    <t>Chichester (Cormorant) SC</t>
  </si>
  <si>
    <t>CHIS</t>
  </si>
  <si>
    <t>Chichester</t>
  </si>
  <si>
    <t>Chippenham ASC</t>
  </si>
  <si>
    <t>CHIW</t>
  </si>
  <si>
    <t>Chippenham</t>
  </si>
  <si>
    <t>Chirk Dragons</t>
  </si>
  <si>
    <t>CHIY</t>
  </si>
  <si>
    <t>Chirk</t>
  </si>
  <si>
    <t>Chislehurst Millennium Swim Squad</t>
  </si>
  <si>
    <t>CMSL</t>
  </si>
  <si>
    <t>Chislehurst</t>
  </si>
  <si>
    <t>Chiswick Masters</t>
  </si>
  <si>
    <t>CHML</t>
  </si>
  <si>
    <t>Chiswick Mas</t>
  </si>
  <si>
    <t>Chorley Marlins SC</t>
  </si>
  <si>
    <t>CMAN</t>
  </si>
  <si>
    <t>Chorley Marl</t>
  </si>
  <si>
    <t>Cirencester SC</t>
  </si>
  <si>
    <t>CIRW</t>
  </si>
  <si>
    <t>Cirencester</t>
  </si>
  <si>
    <t>Citizens Water Polo Club</t>
  </si>
  <si>
    <t>CWPL</t>
  </si>
  <si>
    <t>Citizens WP</t>
  </si>
  <si>
    <t>City of Birmingham SC</t>
  </si>
  <si>
    <t>BHMM</t>
  </si>
  <si>
    <t>Co Birm'ham</t>
  </si>
  <si>
    <t>City of Bradford Esprit Diving</t>
  </si>
  <si>
    <t>CBEE</t>
  </si>
  <si>
    <t>Co Brad Div</t>
  </si>
  <si>
    <t>City of Bradford SC</t>
  </si>
  <si>
    <t>COBE</t>
  </si>
  <si>
    <t>Co Bradford</t>
  </si>
  <si>
    <t>City of Brighton and Hove</t>
  </si>
  <si>
    <t>BRIS</t>
  </si>
  <si>
    <t>Co B'ton &amp; H</t>
  </si>
  <si>
    <t>City of Bristol SC</t>
  </si>
  <si>
    <t>COBW</t>
  </si>
  <si>
    <t>Co Bristol</t>
  </si>
  <si>
    <t>City of Cambridge SC</t>
  </si>
  <si>
    <t>CAMT</t>
  </si>
  <si>
    <t>Co Cambridge</t>
  </si>
  <si>
    <t>City of Canterbury SC</t>
  </si>
  <si>
    <t>CANS</t>
  </si>
  <si>
    <t>Co Cant'bury</t>
  </si>
  <si>
    <t>City of Cardiff</t>
  </si>
  <si>
    <t>COCY</t>
  </si>
  <si>
    <t>Co Cardiff</t>
  </si>
  <si>
    <t>City of Chester Swimming Club</t>
  </si>
  <si>
    <t>COCN</t>
  </si>
  <si>
    <t>Co Chester</t>
  </si>
  <si>
    <t>City of Coventry SC</t>
  </si>
  <si>
    <t>COVM</t>
  </si>
  <si>
    <t>Co Coventry</t>
  </si>
  <si>
    <t>City of Doncaster Masters Swim Squad</t>
  </si>
  <si>
    <t>DMRE</t>
  </si>
  <si>
    <t>Donc Masters</t>
  </si>
  <si>
    <t>City Of Ely Amateur Swimming Club</t>
  </si>
  <si>
    <t>ELYT</t>
  </si>
  <si>
    <t>Co Ely</t>
  </si>
  <si>
    <t>City Of Glasgow Swim Team</t>
  </si>
  <si>
    <t>WCGX</t>
  </si>
  <si>
    <t>Co Glasgow</t>
  </si>
  <si>
    <t>City of Hereford SC</t>
  </si>
  <si>
    <t>HERM</t>
  </si>
  <si>
    <t>Co Hereford</t>
  </si>
  <si>
    <t>City of Leeds Diving Club</t>
  </si>
  <si>
    <t>LDCE</t>
  </si>
  <si>
    <t>Co Leeds DC</t>
  </si>
  <si>
    <t>City of Leeds SC</t>
  </si>
  <si>
    <t>LDSE</t>
  </si>
  <si>
    <t>Co Leeds</t>
  </si>
  <si>
    <t>City Of Leeds Synchronised SC</t>
  </si>
  <si>
    <t>LSYE</t>
  </si>
  <si>
    <t>Co Leeds Syn</t>
  </si>
  <si>
    <t>City of Leeds Water Polo Club</t>
  </si>
  <si>
    <t>CLWE</t>
  </si>
  <si>
    <t>Co Leeds WP</t>
  </si>
  <si>
    <t>City of Leicester SC</t>
  </si>
  <si>
    <t>COLA</t>
  </si>
  <si>
    <t>Co Leicester</t>
  </si>
  <si>
    <t>City of Linc Pentaqua SC</t>
  </si>
  <si>
    <t>CLPA</t>
  </si>
  <si>
    <t>Co Lincoln P</t>
  </si>
  <si>
    <t>City of Liverpool SC</t>
  </si>
  <si>
    <t>LPLN</t>
  </si>
  <si>
    <t>Co Liverpool</t>
  </si>
  <si>
    <t>City of Manchester Aquatics</t>
  </si>
  <si>
    <t>MANN</t>
  </si>
  <si>
    <t>Co Manch Aq</t>
  </si>
  <si>
    <t>City of Manchester WPC</t>
  </si>
  <si>
    <t>CMWN</t>
  </si>
  <si>
    <t>Co Manch WP</t>
  </si>
  <si>
    <t>City Of Milton Keynes</t>
  </si>
  <si>
    <t>CMKS</t>
  </si>
  <si>
    <t>Co Milton K</t>
  </si>
  <si>
    <t>City Of Newport Swimming &amp; Water Polo Club</t>
  </si>
  <si>
    <t>NWMY</t>
  </si>
  <si>
    <t>Co Newport</t>
  </si>
  <si>
    <t>City of Norwich SC</t>
  </si>
  <si>
    <t>NORT</t>
  </si>
  <si>
    <t>Co Norwich</t>
  </si>
  <si>
    <t>City Of Oxford SC</t>
  </si>
  <si>
    <t>OXFS</t>
  </si>
  <si>
    <t>Co Oxford</t>
  </si>
  <si>
    <t>City Of Oxford Water Polo Club</t>
  </si>
  <si>
    <t>COWS</t>
  </si>
  <si>
    <t>CO Oxford WP</t>
  </si>
  <si>
    <t>City Of Peterborough SC</t>
  </si>
  <si>
    <t>PETT</t>
  </si>
  <si>
    <t>Co Peterboro</t>
  </si>
  <si>
    <t>City of Preston Aquatics SC</t>
  </si>
  <si>
    <t>CPAN</t>
  </si>
  <si>
    <t>Co Prestonaq</t>
  </si>
  <si>
    <t>City of Salford SC</t>
  </si>
  <si>
    <t>SAFN</t>
  </si>
  <si>
    <t>Co Salford</t>
  </si>
  <si>
    <t>City of Salford Synchronised Swimming Club</t>
  </si>
  <si>
    <t>CSAN</t>
  </si>
  <si>
    <t>Salford SSC</t>
  </si>
  <si>
    <t>City of Sheffield Diving Club</t>
  </si>
  <si>
    <t>SHDE</t>
  </si>
  <si>
    <t>Co Shef Dive</t>
  </si>
  <si>
    <t>City of Sheffield Swim Squad Ltd</t>
  </si>
  <si>
    <t>COSE</t>
  </si>
  <si>
    <t>Co Sheffield</t>
  </si>
  <si>
    <t>City of Sheffield WPC</t>
  </si>
  <si>
    <t>SWPE</t>
  </si>
  <si>
    <t>Co Sheff WP</t>
  </si>
  <si>
    <t>City of Southampton SC</t>
  </si>
  <si>
    <t>COSS</t>
  </si>
  <si>
    <t>Co South'ton</t>
  </si>
  <si>
    <t>City of Southend on Sea SC</t>
  </si>
  <si>
    <t>SOST</t>
  </si>
  <si>
    <t>Southend</t>
  </si>
  <si>
    <t>City of St Albans SC</t>
  </si>
  <si>
    <t>SAST</t>
  </si>
  <si>
    <t>Co St Albans</t>
  </si>
  <si>
    <t>City of Stoke SC (Cosacss)</t>
  </si>
  <si>
    <t>CITM</t>
  </si>
  <si>
    <t>Cosacss</t>
  </si>
  <si>
    <t>City of Sunderland ASC</t>
  </si>
  <si>
    <t>SUNE</t>
  </si>
  <si>
    <t>Co Sund'land</t>
  </si>
  <si>
    <t>City of Swansea Aquatics Club</t>
  </si>
  <si>
    <t>SWAY</t>
  </si>
  <si>
    <t>Swansea Aq</t>
  </si>
  <si>
    <t>City of Wakefield Club Link Programme</t>
  </si>
  <si>
    <t>WCLQ</t>
  </si>
  <si>
    <t>WakefieldCLP</t>
  </si>
  <si>
    <t>City of Wakefield SC</t>
  </si>
  <si>
    <t>WAKE</t>
  </si>
  <si>
    <t>Co Wakefield</t>
  </si>
  <si>
    <t>Clacton Swimming Club</t>
  </si>
  <si>
    <t>CLAT</t>
  </si>
  <si>
    <t>Clacton SC</t>
  </si>
  <si>
    <t>Cleethorpes &amp; Dist SC</t>
  </si>
  <si>
    <t>CLDE</t>
  </si>
  <si>
    <t>Cleethorpes</t>
  </si>
  <si>
    <t>Clevedon SC</t>
  </si>
  <si>
    <t>CLEW</t>
  </si>
  <si>
    <t>Clevedon</t>
  </si>
  <si>
    <t>Clitheroe Dolphins SC</t>
  </si>
  <si>
    <t>CLIN</t>
  </si>
  <si>
    <t>Clitheroe</t>
  </si>
  <si>
    <t>Clwb Nofio Bangor Swim Club</t>
  </si>
  <si>
    <t>BANY</t>
  </si>
  <si>
    <t>Nofio Bangor</t>
  </si>
  <si>
    <t>Clwb Nofio Caernarfon</t>
  </si>
  <si>
    <t>CANY</t>
  </si>
  <si>
    <t>Caernarfon</t>
  </si>
  <si>
    <t>Clwb Nofio P.B.P.</t>
  </si>
  <si>
    <t>PBPY</t>
  </si>
  <si>
    <t>Nofio P.B.P</t>
  </si>
  <si>
    <t>Clwb Nofio Ynys MÃ´n | Isle of Anglesey Swimming Club</t>
  </si>
  <si>
    <t>IOAY</t>
  </si>
  <si>
    <t>Io Anglesey</t>
  </si>
  <si>
    <t>Clydebank ASC</t>
  </si>
  <si>
    <t>WCKX</t>
  </si>
  <si>
    <t>Clydebank</t>
  </si>
  <si>
    <t>Coalville SC</t>
  </si>
  <si>
    <t>COAA</t>
  </si>
  <si>
    <t>Coalville</t>
  </si>
  <si>
    <t>Cockermouth SC</t>
  </si>
  <si>
    <t>COKN</t>
  </si>
  <si>
    <t>Cockermouth</t>
  </si>
  <si>
    <t>Colchester Phoenix ASC</t>
  </si>
  <si>
    <t>COPT</t>
  </si>
  <si>
    <t>Colchester P</t>
  </si>
  <si>
    <t>Colchester SC</t>
  </si>
  <si>
    <t>COLT</t>
  </si>
  <si>
    <t>Colchester</t>
  </si>
  <si>
    <t>Colne SC</t>
  </si>
  <si>
    <t>COLN</t>
  </si>
  <si>
    <t>Colne</t>
  </si>
  <si>
    <t>Connahs Quay Swimming Club</t>
  </si>
  <si>
    <t>CONY</t>
  </si>
  <si>
    <t>Connahs Quay</t>
  </si>
  <si>
    <t>Consett SC</t>
  </si>
  <si>
    <t>CONE</t>
  </si>
  <si>
    <t>Consett</t>
  </si>
  <si>
    <t>Copeland ASC</t>
  </si>
  <si>
    <t>COPN</t>
  </si>
  <si>
    <t>Copeland</t>
  </si>
  <si>
    <t>Corby ASC</t>
  </si>
  <si>
    <t>CORA</t>
  </si>
  <si>
    <t>Corby</t>
  </si>
  <si>
    <t>Corby Steel Diving</t>
  </si>
  <si>
    <t>CSDA</t>
  </si>
  <si>
    <t>Corby DC</t>
  </si>
  <si>
    <t>Cornwall ASA</t>
  </si>
  <si>
    <t>CWLW</t>
  </si>
  <si>
    <t>Cornwall</t>
  </si>
  <si>
    <t>Corsham A.S.C.</t>
  </si>
  <si>
    <t>CORW</t>
  </si>
  <si>
    <t>Corsham</t>
  </si>
  <si>
    <t>Corwen Sharks</t>
  </si>
  <si>
    <t>CSHY</t>
  </si>
  <si>
    <t>CorwenSharks</t>
  </si>
  <si>
    <t>Cranleigh SC</t>
  </si>
  <si>
    <t>CRAS</t>
  </si>
  <si>
    <t>Cranleigh</t>
  </si>
  <si>
    <t>Crawley SC</t>
  </si>
  <si>
    <t>CRWS</t>
  </si>
  <si>
    <t>Crawley</t>
  </si>
  <si>
    <t>Crediton &amp; District SC</t>
  </si>
  <si>
    <t>CREW</t>
  </si>
  <si>
    <t>Crediton</t>
  </si>
  <si>
    <t>Crewe Flyers SC</t>
  </si>
  <si>
    <t>CREN</t>
  </si>
  <si>
    <t>Crewe Flyers</t>
  </si>
  <si>
    <t>Crosby SC</t>
  </si>
  <si>
    <t>CRON</t>
  </si>
  <si>
    <t>Crosby</t>
  </si>
  <si>
    <t>Croydon Amphibians SC</t>
  </si>
  <si>
    <t>CROL</t>
  </si>
  <si>
    <t>Croydon Amph</t>
  </si>
  <si>
    <t>Cults Otters ASC</t>
  </si>
  <si>
    <t>NCOX</t>
  </si>
  <si>
    <t>Cults Otters</t>
  </si>
  <si>
    <t>Cumbernauld ASC</t>
  </si>
  <si>
    <t>WCDX</t>
  </si>
  <si>
    <t>Cumbernauld</t>
  </si>
  <si>
    <t>Cumbria ASA</t>
  </si>
  <si>
    <t>CUMN</t>
  </si>
  <si>
    <t>Cumbria</t>
  </si>
  <si>
    <t>Cupar and District Swimming Club</t>
  </si>
  <si>
    <t>ECRX</t>
  </si>
  <si>
    <t>Cupar</t>
  </si>
  <si>
    <t>Cwm Draig Water Polo Club</t>
  </si>
  <si>
    <t>CDWY</t>
  </si>
  <si>
    <t>Cwm Draig WP</t>
  </si>
  <si>
    <t>Cwmbran</t>
  </si>
  <si>
    <t>CWMY</t>
  </si>
  <si>
    <t>Dacorum Artistic SC</t>
  </si>
  <si>
    <t>DAST</t>
  </si>
  <si>
    <t>Dacorum Art</t>
  </si>
  <si>
    <t>Dacorum Diving Club</t>
  </si>
  <si>
    <t>SADT</t>
  </si>
  <si>
    <t>Dacorum DC</t>
  </si>
  <si>
    <t>Darlington Dolphin Masters SC</t>
  </si>
  <si>
    <t>DDME</t>
  </si>
  <si>
    <t>Darlington M</t>
  </si>
  <si>
    <t>Darlington SC</t>
  </si>
  <si>
    <t>DARE</t>
  </si>
  <si>
    <t>Darlington</t>
  </si>
  <si>
    <t>Dartford District SC</t>
  </si>
  <si>
    <t>DARS</t>
  </si>
  <si>
    <t>Dartford</t>
  </si>
  <si>
    <t>Dartmoor Darts Aquatic</t>
  </si>
  <si>
    <t>DDAW</t>
  </si>
  <si>
    <t>Dartmoor DA</t>
  </si>
  <si>
    <t>Dartmouth Swimming Club</t>
  </si>
  <si>
    <t>DSCW</t>
  </si>
  <si>
    <t>Dartmouth SC</t>
  </si>
  <si>
    <t>Darwen Masters Swimming Club</t>
  </si>
  <si>
    <t>DMAN</t>
  </si>
  <si>
    <t>Darwen Mast</t>
  </si>
  <si>
    <t>Daventry Dolphins SC</t>
  </si>
  <si>
    <t>DAVA</t>
  </si>
  <si>
    <t>Daventry</t>
  </si>
  <si>
    <t>Dawlish SC</t>
  </si>
  <si>
    <t>DAWW</t>
  </si>
  <si>
    <t>Dawlish</t>
  </si>
  <si>
    <t>Deal Tri Masters Swim Club</t>
  </si>
  <si>
    <t>DTRS</t>
  </si>
  <si>
    <t>Deal Triath</t>
  </si>
  <si>
    <t>Dearne Valley SC</t>
  </si>
  <si>
    <t>DCME</t>
  </si>
  <si>
    <t>Dearne Vall</t>
  </si>
  <si>
    <t>Deben SC</t>
  </si>
  <si>
    <t>DEBT</t>
  </si>
  <si>
    <t>Deben</t>
  </si>
  <si>
    <t>Deepings SC</t>
  </si>
  <si>
    <t>DEEA</t>
  </si>
  <si>
    <t>Deepings</t>
  </si>
  <si>
    <t>Delting Dolphins ASC</t>
  </si>
  <si>
    <t>NDDX</t>
  </si>
  <si>
    <t>Delting</t>
  </si>
  <si>
    <t>Denbigh Dragons Swim Club</t>
  </si>
  <si>
    <t>DENY</t>
  </si>
  <si>
    <t>Denbigh D</t>
  </si>
  <si>
    <t>Denbighshire Development Team</t>
  </si>
  <si>
    <t>DDTY</t>
  </si>
  <si>
    <t>Denbig DT</t>
  </si>
  <si>
    <t>Denton Artistic Swimming Club</t>
  </si>
  <si>
    <t>DSSN</t>
  </si>
  <si>
    <t>Denton ASC</t>
  </si>
  <si>
    <t>Derby Excel Swimming Club</t>
  </si>
  <si>
    <t>DEXA</t>
  </si>
  <si>
    <t>Derby Excel</t>
  </si>
  <si>
    <t>Derby Phoenix SC</t>
  </si>
  <si>
    <t>DEPA</t>
  </si>
  <si>
    <t>DerbyPhoenix</t>
  </si>
  <si>
    <t>Derbyshire ASA</t>
  </si>
  <si>
    <t>DRBA</t>
  </si>
  <si>
    <t>Derbyshire</t>
  </si>
  <si>
    <t>Dereham &amp; District ASC</t>
  </si>
  <si>
    <t>DADT</t>
  </si>
  <si>
    <t>Dereham</t>
  </si>
  <si>
    <t>Derwent Valley SC</t>
  </si>
  <si>
    <t>DEVE</t>
  </si>
  <si>
    <t>Derwent Vall</t>
  </si>
  <si>
    <t>Derwentside &amp; Gateshead Swim Team</t>
  </si>
  <si>
    <t>DAGE</t>
  </si>
  <si>
    <t>Derwent&amp;Gate</t>
  </si>
  <si>
    <t>Deveron ASC</t>
  </si>
  <si>
    <t>NDNX</t>
  </si>
  <si>
    <t>Deveron</t>
  </si>
  <si>
    <t>Devizes ASC</t>
  </si>
  <si>
    <t>DEVW</t>
  </si>
  <si>
    <t>Devizes</t>
  </si>
  <si>
    <t>Devon County ASA</t>
  </si>
  <si>
    <t>DVNW</t>
  </si>
  <si>
    <t>Devon</t>
  </si>
  <si>
    <t>Devonport RSA</t>
  </si>
  <si>
    <t>DERW</t>
  </si>
  <si>
    <t>Devonport</t>
  </si>
  <si>
    <t>Dewsbury SC</t>
  </si>
  <si>
    <t>DBYE</t>
  </si>
  <si>
    <t>Dewsbury</t>
  </si>
  <si>
    <t>Didcot &amp; Barramundi SC</t>
  </si>
  <si>
    <t>DABS</t>
  </si>
  <si>
    <t>Didcot &amp; Bar</t>
  </si>
  <si>
    <t>Dingwall ASC</t>
  </si>
  <si>
    <t>NDIX</t>
  </si>
  <si>
    <t>Dingwall</t>
  </si>
  <si>
    <t>Dinnaton SC</t>
  </si>
  <si>
    <t>DINW</t>
  </si>
  <si>
    <t>Dinnaton</t>
  </si>
  <si>
    <t>Diss Otters SC</t>
  </si>
  <si>
    <t>DOTT</t>
  </si>
  <si>
    <t>Diss Otters</t>
  </si>
  <si>
    <t>Dive London Aquatics Club</t>
  </si>
  <si>
    <t>DLAL</t>
  </si>
  <si>
    <t>Dive London</t>
  </si>
  <si>
    <t>Dolphins of Spinkhill Swim Club</t>
  </si>
  <si>
    <t>DSSA</t>
  </si>
  <si>
    <t>Spinkhill</t>
  </si>
  <si>
    <t>Doncaster Dartes SC</t>
  </si>
  <si>
    <t>DODE</t>
  </si>
  <si>
    <t>Donc Dartes</t>
  </si>
  <si>
    <t>Dorking Swimming Club</t>
  </si>
  <si>
    <t>DORS</t>
  </si>
  <si>
    <t>Dorking</t>
  </si>
  <si>
    <t>Dorset County ASA</t>
  </si>
  <si>
    <t>DRSW</t>
  </si>
  <si>
    <t>Dorset</t>
  </si>
  <si>
    <t>Douglas SC</t>
  </si>
  <si>
    <t>DOUN</t>
  </si>
  <si>
    <t>Douglas</t>
  </si>
  <si>
    <t>Dove Valley SC</t>
  </si>
  <si>
    <t>DOVM</t>
  </si>
  <si>
    <t>Dove Valley</t>
  </si>
  <si>
    <t>Dover Lifeguard Swimming Club</t>
  </si>
  <si>
    <t>DLCS</t>
  </si>
  <si>
    <t>Dover Life</t>
  </si>
  <si>
    <t>Down Syndrome Swimming Great Britain</t>
  </si>
  <si>
    <t>DSST</t>
  </si>
  <si>
    <t>DSS - GB</t>
  </si>
  <si>
    <t>Driffield SC</t>
  </si>
  <si>
    <t>DFDE</t>
  </si>
  <si>
    <t>Driffield</t>
  </si>
  <si>
    <t>Droitwich Dolphins SC</t>
  </si>
  <si>
    <t>DTDM</t>
  </si>
  <si>
    <t>Droitwich</t>
  </si>
  <si>
    <t>Dronfield Dolphins SC</t>
  </si>
  <si>
    <t>DRDA</t>
  </si>
  <si>
    <t>Dronfield</t>
  </si>
  <si>
    <t>DTs</t>
  </si>
  <si>
    <t>DTSW</t>
  </si>
  <si>
    <t>D.T.S</t>
  </si>
  <si>
    <t>Dukinfield Marlins ASC</t>
  </si>
  <si>
    <t>DUKN</t>
  </si>
  <si>
    <t>Dukinfield</t>
  </si>
  <si>
    <t>Dulwich Dolphins</t>
  </si>
  <si>
    <t>DUDL</t>
  </si>
  <si>
    <t>Dulwich Dolp</t>
  </si>
  <si>
    <t>Dumfries ASC</t>
  </si>
  <si>
    <t>WDSX</t>
  </si>
  <si>
    <t>Dumfries</t>
  </si>
  <si>
    <t>Dundee City Aquatics SC</t>
  </si>
  <si>
    <t>MDCX</t>
  </si>
  <si>
    <t>Dun City Aqu</t>
  </si>
  <si>
    <t>Dundee University Swim Club</t>
  </si>
  <si>
    <t>MDUX</t>
  </si>
  <si>
    <t>Dundee Uni</t>
  </si>
  <si>
    <t>Dunedin Swim Team</t>
  </si>
  <si>
    <t>EDDX</t>
  </si>
  <si>
    <t>Dunedin ST</t>
  </si>
  <si>
    <t>Dunfermline ASC</t>
  </si>
  <si>
    <t>EDEX</t>
  </si>
  <si>
    <t>Dunfermline</t>
  </si>
  <si>
    <t>Dunfermline Water Polo Club</t>
  </si>
  <si>
    <t>EDUX</t>
  </si>
  <si>
    <t>Dunfermli Wp</t>
  </si>
  <si>
    <t>Dunmow Atlantis SC</t>
  </si>
  <si>
    <t>DUAT</t>
  </si>
  <si>
    <t>DunmowAtlant</t>
  </si>
  <si>
    <t>Dunoon ASC</t>
  </si>
  <si>
    <t>WDNX</t>
  </si>
  <si>
    <t>Dunoon</t>
  </si>
  <si>
    <t>Duns ASC</t>
  </si>
  <si>
    <t>EDSX</t>
  </si>
  <si>
    <t>Duns</t>
  </si>
  <si>
    <t>Dunstable SC</t>
  </si>
  <si>
    <t>DUBT</t>
  </si>
  <si>
    <t>Dunstable</t>
  </si>
  <si>
    <t>Dunstable Water Polo Club</t>
  </si>
  <si>
    <t>DUWT</t>
  </si>
  <si>
    <t>Dunstable WP</t>
  </si>
  <si>
    <t>Durham City ASC</t>
  </si>
  <si>
    <t>DURE</t>
  </si>
  <si>
    <t>Durham City</t>
  </si>
  <si>
    <t>Durrington Otters</t>
  </si>
  <si>
    <t>DURW</t>
  </si>
  <si>
    <t>Durrington</t>
  </si>
  <si>
    <t>Dursley Dolphins</t>
  </si>
  <si>
    <t>DDOW</t>
  </si>
  <si>
    <t>Dursley</t>
  </si>
  <si>
    <t>Dyce (Aberdeen) ASC</t>
  </si>
  <si>
    <t>NDAX</t>
  </si>
  <si>
    <t>Dyce</t>
  </si>
  <si>
    <t>Ealing SC</t>
  </si>
  <si>
    <t>EALL</t>
  </si>
  <si>
    <t>Ealing</t>
  </si>
  <si>
    <t>East Anglian Swallow Tails</t>
  </si>
  <si>
    <t>EANT</t>
  </si>
  <si>
    <t>East Anglian</t>
  </si>
  <si>
    <t>East Grinstead Swimming Club</t>
  </si>
  <si>
    <t>EAGS</t>
  </si>
  <si>
    <t>East Grins'd</t>
  </si>
  <si>
    <t>East Invicta eXcel</t>
  </si>
  <si>
    <t>EIES</t>
  </si>
  <si>
    <t>E I eXcel</t>
  </si>
  <si>
    <t>East Kilbride ASC</t>
  </si>
  <si>
    <t>WEKX</t>
  </si>
  <si>
    <t>Eastkilbride</t>
  </si>
  <si>
    <t>East Leeds SC</t>
  </si>
  <si>
    <t>ELEE</t>
  </si>
  <si>
    <t>East Leeds</t>
  </si>
  <si>
    <t>East Lothian Swim Team</t>
  </si>
  <si>
    <t>UELX</t>
  </si>
  <si>
    <t>East Lothian</t>
  </si>
  <si>
    <t>East Midland Region</t>
  </si>
  <si>
    <t>MLDA</t>
  </si>
  <si>
    <t>E M Region</t>
  </si>
  <si>
    <t>East Region</t>
  </si>
  <si>
    <t>EAST</t>
  </si>
  <si>
    <t>East Sutherland Swimming Club</t>
  </si>
  <si>
    <t>NESX</t>
  </si>
  <si>
    <t>E Sutherland</t>
  </si>
  <si>
    <t>Eastbourne SC</t>
  </si>
  <si>
    <t>EASS</t>
  </si>
  <si>
    <t>Eastbourne</t>
  </si>
  <si>
    <t>Eastern Otters Water Polo Club</t>
  </si>
  <si>
    <t>EOTL</t>
  </si>
  <si>
    <t>Eastern Otte</t>
  </si>
  <si>
    <t>Eastleigh SC</t>
  </si>
  <si>
    <t>EATS</t>
  </si>
  <si>
    <t>Eastleigh</t>
  </si>
  <si>
    <t>Eaton Square SC</t>
  </si>
  <si>
    <t>EASL</t>
  </si>
  <si>
    <t>Eaton Squ</t>
  </si>
  <si>
    <t>Eckington SC</t>
  </si>
  <si>
    <t>ECKA</t>
  </si>
  <si>
    <t>Eckington</t>
  </si>
  <si>
    <t>Edenbridge Piranhas SC</t>
  </si>
  <si>
    <t>EDPS</t>
  </si>
  <si>
    <t>Edenbridge</t>
  </si>
  <si>
    <t>Edinburgh Diving Club</t>
  </si>
  <si>
    <t>EEDX</t>
  </si>
  <si>
    <t>Edinburgh Di</t>
  </si>
  <si>
    <t>Edinburgh Synchro ASC</t>
  </si>
  <si>
    <t>EESX</t>
  </si>
  <si>
    <t>Edinburgh Sy</t>
  </si>
  <si>
    <t>Edinburgh University</t>
  </si>
  <si>
    <t>EEUX</t>
  </si>
  <si>
    <t>Edinburgh Un</t>
  </si>
  <si>
    <t>Edlington SC</t>
  </si>
  <si>
    <t>EDLE</t>
  </si>
  <si>
    <t>Edlington</t>
  </si>
  <si>
    <t>Electric Eels of Windsor SC</t>
  </si>
  <si>
    <t>EEWS</t>
  </si>
  <si>
    <t>Electric Els</t>
  </si>
  <si>
    <t>Elgin SC</t>
  </si>
  <si>
    <t>NENX</t>
  </si>
  <si>
    <t>Elgin</t>
  </si>
  <si>
    <t>Ellesmere College Swimming Academy</t>
  </si>
  <si>
    <t>ECSM</t>
  </si>
  <si>
    <t>EllesmereCSA</t>
  </si>
  <si>
    <t>Ellesmere Port SC</t>
  </si>
  <si>
    <t>ELLN</t>
  </si>
  <si>
    <t>Ellesmere Pt</t>
  </si>
  <si>
    <t>Elmbridge Phoenix SC</t>
  </si>
  <si>
    <t>ELMS</t>
  </si>
  <si>
    <t>Elmbridge</t>
  </si>
  <si>
    <t>Eltham Stingrays</t>
  </si>
  <si>
    <t>EMSL</t>
  </si>
  <si>
    <t>Eltham Sting</t>
  </si>
  <si>
    <t>Enable Arion SC</t>
  </si>
  <si>
    <t>WEAX</t>
  </si>
  <si>
    <t>Enable Arion</t>
  </si>
  <si>
    <t>Enfield Swim Squad</t>
  </si>
  <si>
    <t>ENSL</t>
  </si>
  <si>
    <t>Enfield Sq</t>
  </si>
  <si>
    <t>English Roses Masters WPC</t>
  </si>
  <si>
    <t>ERME</t>
  </si>
  <si>
    <t>EnglishRoses</t>
  </si>
  <si>
    <t>Epping Forest Dist SC</t>
  </si>
  <si>
    <t>EPPT</t>
  </si>
  <si>
    <t>Epping For't</t>
  </si>
  <si>
    <t>Epsom District SC</t>
  </si>
  <si>
    <t>EPSS</t>
  </si>
  <si>
    <t>Epsom Dist</t>
  </si>
  <si>
    <t>Erith &amp; District SC</t>
  </si>
  <si>
    <t>ERIL</t>
  </si>
  <si>
    <t>Erith &amp; Dist</t>
  </si>
  <si>
    <t>Eston SC</t>
  </si>
  <si>
    <t>ESTE</t>
  </si>
  <si>
    <t>Eston</t>
  </si>
  <si>
    <t>Etwall Eagles SC</t>
  </si>
  <si>
    <t>ETEA</t>
  </si>
  <si>
    <t>Etwall</t>
  </si>
  <si>
    <t>Everton Swimming Assoc</t>
  </si>
  <si>
    <t>EVEN</t>
  </si>
  <si>
    <t>Everton</t>
  </si>
  <si>
    <t>Evesham SC</t>
  </si>
  <si>
    <t>EVEM</t>
  </si>
  <si>
    <t>Evesham</t>
  </si>
  <si>
    <t>Exe Masters Swimming Club</t>
  </si>
  <si>
    <t>EMAW</t>
  </si>
  <si>
    <t>Exe Masters</t>
  </si>
  <si>
    <t>Exeter City Swimming Club</t>
  </si>
  <si>
    <t>EXCW</t>
  </si>
  <si>
    <t>Exeter City</t>
  </si>
  <si>
    <t>Exeter University Alumni Swimming Club</t>
  </si>
  <si>
    <t>EUAW</t>
  </si>
  <si>
    <t>Exeter Uni A</t>
  </si>
  <si>
    <t>Exeter University Water Polo Club</t>
  </si>
  <si>
    <t>ECWW</t>
  </si>
  <si>
    <t>Exeter Un WP</t>
  </si>
  <si>
    <t>Exeter Waterpolo &amp; Swimming Club</t>
  </si>
  <si>
    <t>EXEW</t>
  </si>
  <si>
    <t>Exeter WP&amp;SC</t>
  </si>
  <si>
    <t>Exmouth Swimming Club</t>
  </si>
  <si>
    <t>EXMW</t>
  </si>
  <si>
    <t>Exmouth</t>
  </si>
  <si>
    <t>Eyemouth &amp; District ASC</t>
  </si>
  <si>
    <t>EEHX</t>
  </si>
  <si>
    <t>Eyemouth</t>
  </si>
  <si>
    <t>Falkirk Inter-Region Swim Team</t>
  </si>
  <si>
    <t>UFTX</t>
  </si>
  <si>
    <t>F.I.R.S.T.</t>
  </si>
  <si>
    <t>Falkirk Otters ASC</t>
  </si>
  <si>
    <t>WFOX</t>
  </si>
  <si>
    <t>Falkirk</t>
  </si>
  <si>
    <t>Fareham Nomads SC</t>
  </si>
  <si>
    <t>FANS</t>
  </si>
  <si>
    <t>Fareham N'ds</t>
  </si>
  <si>
    <t>Farnham SC</t>
  </si>
  <si>
    <t>FARS</t>
  </si>
  <si>
    <t>Farnham</t>
  </si>
  <si>
    <t>Fauldhouse Penguins SC</t>
  </si>
  <si>
    <t>EFPX</t>
  </si>
  <si>
    <t>Fauldhouse</t>
  </si>
  <si>
    <t>Faversham SC</t>
  </si>
  <si>
    <t>FAVS</t>
  </si>
  <si>
    <t>Faversham</t>
  </si>
  <si>
    <t>Felixstowe SC</t>
  </si>
  <si>
    <t>FLXT</t>
  </si>
  <si>
    <t>Felixstowe</t>
  </si>
  <si>
    <t>Feltham SC</t>
  </si>
  <si>
    <t>FELL</t>
  </si>
  <si>
    <t>Feltham</t>
  </si>
  <si>
    <t>Ferry Amateur Swim Team</t>
  </si>
  <si>
    <t>EFAX</t>
  </si>
  <si>
    <t>FerryAmateur</t>
  </si>
  <si>
    <t>Fife North East Swim Team</t>
  </si>
  <si>
    <t>UFNX</t>
  </si>
  <si>
    <t>FiNSEST</t>
  </si>
  <si>
    <t>Fife Synchronised Swimming Club</t>
  </si>
  <si>
    <t>EFEX</t>
  </si>
  <si>
    <t>Fife Synchro</t>
  </si>
  <si>
    <t>Fins CSC</t>
  </si>
  <si>
    <t>EFSX</t>
  </si>
  <si>
    <t>Fins</t>
  </si>
  <si>
    <t>Fishguard Flyers</t>
  </si>
  <si>
    <t>FISY</t>
  </si>
  <si>
    <t>Fishguard</t>
  </si>
  <si>
    <t>Fleetwood &amp; District SC</t>
  </si>
  <si>
    <t>FLEN</t>
  </si>
  <si>
    <t>Fleetwood</t>
  </si>
  <si>
    <t>Flint Swimming Club</t>
  </si>
  <si>
    <t>FLIY</t>
  </si>
  <si>
    <t>Flint</t>
  </si>
  <si>
    <t>Flitwick Dolphins SC</t>
  </si>
  <si>
    <t>MBDT</t>
  </si>
  <si>
    <t>Flitwick</t>
  </si>
  <si>
    <t>Flixton SC</t>
  </si>
  <si>
    <t>FSTN</t>
  </si>
  <si>
    <t>Flixton</t>
  </si>
  <si>
    <t>Folkestone SC</t>
  </si>
  <si>
    <t>FOLS</t>
  </si>
  <si>
    <t>Folkestone</t>
  </si>
  <si>
    <t>Forest of Dean SC</t>
  </si>
  <si>
    <t>FODW</t>
  </si>
  <si>
    <t>ForestofDean</t>
  </si>
  <si>
    <t>Forfar ASC</t>
  </si>
  <si>
    <t>MFRX</t>
  </si>
  <si>
    <t>Forfar</t>
  </si>
  <si>
    <t>Formby Swimming Club</t>
  </si>
  <si>
    <t>FSCN</t>
  </si>
  <si>
    <t>Formby SC</t>
  </si>
  <si>
    <t>Forres Blu Fins ASC</t>
  </si>
  <si>
    <t>NFBX</t>
  </si>
  <si>
    <t>Forres</t>
  </si>
  <si>
    <t>Forth Valley WPC</t>
  </si>
  <si>
    <t>WFVX</t>
  </si>
  <si>
    <t>Forth Valley</t>
  </si>
  <si>
    <t>Forward Hillingdon Squad</t>
  </si>
  <si>
    <t>FORL</t>
  </si>
  <si>
    <t>Forward Hill</t>
  </si>
  <si>
    <t>Free Style SC</t>
  </si>
  <si>
    <t>NFSX</t>
  </si>
  <si>
    <t>Free Style</t>
  </si>
  <si>
    <t>Frognal Masters Swimming Club</t>
  </si>
  <si>
    <t>FMSL</t>
  </si>
  <si>
    <t>Frognal Mast</t>
  </si>
  <si>
    <t>Frome SC</t>
  </si>
  <si>
    <t>FROW</t>
  </si>
  <si>
    <t>Frome</t>
  </si>
  <si>
    <t>Gainsborough Dolphins SC</t>
  </si>
  <si>
    <t>GRDA</t>
  </si>
  <si>
    <t>Gainsborough</t>
  </si>
  <si>
    <t>Galashiels ASC</t>
  </si>
  <si>
    <t>EGAX</t>
  </si>
  <si>
    <t>Galashiels</t>
  </si>
  <si>
    <t>Garioch ASC</t>
  </si>
  <si>
    <t>NGHX</t>
  </si>
  <si>
    <t>Garioch</t>
  </si>
  <si>
    <t>Garstang SC</t>
  </si>
  <si>
    <t>GTGN</t>
  </si>
  <si>
    <t>Garstang</t>
  </si>
  <si>
    <t>Garston SC</t>
  </si>
  <si>
    <t>GARN</t>
  </si>
  <si>
    <t>Garston</t>
  </si>
  <si>
    <t>Gateshead Artistic Swimming Club</t>
  </si>
  <si>
    <t>GHSE</t>
  </si>
  <si>
    <t>Gates Art</t>
  </si>
  <si>
    <t>Gele Gators</t>
  </si>
  <si>
    <t>GGEY</t>
  </si>
  <si>
    <t>Glasgow Nomads SC</t>
  </si>
  <si>
    <t>WNSX</t>
  </si>
  <si>
    <t>Glasgow Nmds</t>
  </si>
  <si>
    <t>Glasgow University Swim Team</t>
  </si>
  <si>
    <t>WGUX</t>
  </si>
  <si>
    <t>Glasgow Uni</t>
  </si>
  <si>
    <t>Glasgow Western Masters ASC</t>
  </si>
  <si>
    <t>WWMX</t>
  </si>
  <si>
    <t>Glasgow Wm</t>
  </si>
  <si>
    <t>Glenrothes ASC</t>
  </si>
  <si>
    <t>EGSX</t>
  </si>
  <si>
    <t>Glenrothes</t>
  </si>
  <si>
    <t>Glossop ASC</t>
  </si>
  <si>
    <t>GLOA</t>
  </si>
  <si>
    <t>Glossop</t>
  </si>
  <si>
    <t>Gloucester ASA</t>
  </si>
  <si>
    <t>GLUW</t>
  </si>
  <si>
    <t>Gloucs</t>
  </si>
  <si>
    <t>Gloucester City SC</t>
  </si>
  <si>
    <t>GLOW</t>
  </si>
  <si>
    <t>Gloucester</t>
  </si>
  <si>
    <t>Gloucester Masters SC</t>
  </si>
  <si>
    <t>GLMW</t>
  </si>
  <si>
    <t>Gloucester M</t>
  </si>
  <si>
    <t>Godalming ASC</t>
  </si>
  <si>
    <t>GODS</t>
  </si>
  <si>
    <t>Godalming</t>
  </si>
  <si>
    <t>Gordano Stingrays</t>
  </si>
  <si>
    <t>GOSW</t>
  </si>
  <si>
    <t>Gordano</t>
  </si>
  <si>
    <t>Gosport Dolphins SC</t>
  </si>
  <si>
    <t>GOSS</t>
  </si>
  <si>
    <t>Gosport</t>
  </si>
  <si>
    <t>Grangemouth ASC</t>
  </si>
  <si>
    <t>WGHX</t>
  </si>
  <si>
    <t>Grangemouth</t>
  </si>
  <si>
    <t>Grantham SC</t>
  </si>
  <si>
    <t>GRNA</t>
  </si>
  <si>
    <t>Grantham</t>
  </si>
  <si>
    <t>Grantham Water Polo Club</t>
  </si>
  <si>
    <t>KWPA</t>
  </si>
  <si>
    <t>Grantham WP</t>
  </si>
  <si>
    <t>Grantown-on-Spey SC</t>
  </si>
  <si>
    <t>NGRX</t>
  </si>
  <si>
    <t>Grantown</t>
  </si>
  <si>
    <t>Gravesend &amp; Northfleet SC</t>
  </si>
  <si>
    <t>GRAS</t>
  </si>
  <si>
    <t>Gravesend</t>
  </si>
  <si>
    <t>Great Britain Deaf Swimming Club</t>
  </si>
  <si>
    <t>BODS</t>
  </si>
  <si>
    <t>British Deaf</t>
  </si>
  <si>
    <t>Great Britain Police</t>
  </si>
  <si>
    <t>GBPE</t>
  </si>
  <si>
    <t>G B Police</t>
  </si>
  <si>
    <t>Great Harwood Otters SC</t>
  </si>
  <si>
    <t>GHON</t>
  </si>
  <si>
    <t>Gt Harwood</t>
  </si>
  <si>
    <t>Great Yarmouth SC</t>
  </si>
  <si>
    <t>GYAT</t>
  </si>
  <si>
    <t>Gt Yarmouth</t>
  </si>
  <si>
    <t>Green Arrows SSC</t>
  </si>
  <si>
    <t>GASA</t>
  </si>
  <si>
    <t>Green Arrows</t>
  </si>
  <si>
    <t>Greenwich Royals SC</t>
  </si>
  <si>
    <t>GWRL</t>
  </si>
  <si>
    <t>Gwich Royals</t>
  </si>
  <si>
    <t>Grove ASC</t>
  </si>
  <si>
    <t>EGEX</t>
  </si>
  <si>
    <t>Grove</t>
  </si>
  <si>
    <t>Guernsey Swimming Club</t>
  </si>
  <si>
    <t>GUES</t>
  </si>
  <si>
    <t>Guernsey</t>
  </si>
  <si>
    <t>Guernsey Water Polo LBG</t>
  </si>
  <si>
    <t>GWPS</t>
  </si>
  <si>
    <t>Guernsey WP</t>
  </si>
  <si>
    <t>Guildford City Swimming Club</t>
  </si>
  <si>
    <t>GUIS</t>
  </si>
  <si>
    <t>Guildford Ct</t>
  </si>
  <si>
    <t>Guildford Water Polo Club</t>
  </si>
  <si>
    <t>CRNS</t>
  </si>
  <si>
    <t>Guildford WP</t>
  </si>
  <si>
    <t>Guisborough SC</t>
  </si>
  <si>
    <t>GUIE</t>
  </si>
  <si>
    <t>Guisborough</t>
  </si>
  <si>
    <t>Hackney Aquatics Club</t>
  </si>
  <si>
    <t>HAGL</t>
  </si>
  <si>
    <t>Hackney</t>
  </si>
  <si>
    <t>Haddington &amp; District ASC</t>
  </si>
  <si>
    <t>EHNX</t>
  </si>
  <si>
    <t>Haddington</t>
  </si>
  <si>
    <t>Hadleigh and Sudbury Swimming Club</t>
  </si>
  <si>
    <t>HADT</t>
  </si>
  <si>
    <t>Hadleigh</t>
  </si>
  <si>
    <t>Hailes ASC</t>
  </si>
  <si>
    <t>EHAX</t>
  </si>
  <si>
    <t>Hailes</t>
  </si>
  <si>
    <t>Hailsham SC</t>
  </si>
  <si>
    <t>HAIS</t>
  </si>
  <si>
    <t>Hailsham</t>
  </si>
  <si>
    <t>Halesowen SC</t>
  </si>
  <si>
    <t>HALM</t>
  </si>
  <si>
    <t>Halesowen</t>
  </si>
  <si>
    <t>Halesworth &amp; District SC</t>
  </si>
  <si>
    <t>HSWT</t>
  </si>
  <si>
    <t>Halesworth</t>
  </si>
  <si>
    <t>Halifax SC</t>
  </si>
  <si>
    <t>HALE</t>
  </si>
  <si>
    <t>Halifax</t>
  </si>
  <si>
    <t>Halstead Club Link Programme</t>
  </si>
  <si>
    <t>HCLQ</t>
  </si>
  <si>
    <t>Halstead CLP</t>
  </si>
  <si>
    <t>Halstead Swimming Club</t>
  </si>
  <si>
    <t>HAST</t>
  </si>
  <si>
    <t>Halstead</t>
  </si>
  <si>
    <t>Halton SC</t>
  </si>
  <si>
    <t>WIDN</t>
  </si>
  <si>
    <t>Halton</t>
  </si>
  <si>
    <t>Hamble Aquatics Swim Team</t>
  </si>
  <si>
    <t>HAQS</t>
  </si>
  <si>
    <t>Hamble Aq</t>
  </si>
  <si>
    <t>Hambleton Swim Squad</t>
  </si>
  <si>
    <t>HASE</t>
  </si>
  <si>
    <t>Hambleton SS</t>
  </si>
  <si>
    <t>Hamilton Baths ASC</t>
  </si>
  <si>
    <t>WHBX</t>
  </si>
  <si>
    <t>Hamilton</t>
  </si>
  <si>
    <t>Hamilton Dolphins</t>
  </si>
  <si>
    <t>WHNX</t>
  </si>
  <si>
    <t>Hamilton Dol</t>
  </si>
  <si>
    <t>Hamilton Water Polo Club</t>
  </si>
  <si>
    <t>WHWX</t>
  </si>
  <si>
    <t>Hamilton WPC</t>
  </si>
  <si>
    <t>Hampshire County ASA</t>
  </si>
  <si>
    <t>HNTS</t>
  </si>
  <si>
    <t>Hampshire</t>
  </si>
  <si>
    <t>Hampstead Heath Winter SC</t>
  </si>
  <si>
    <t>HHWL</t>
  </si>
  <si>
    <t>HampsteadHea</t>
  </si>
  <si>
    <t>Handsworth Grammar Sch Old Boys</t>
  </si>
  <si>
    <t>HGSM</t>
  </si>
  <si>
    <t>Hands Gsob</t>
  </si>
  <si>
    <t>Haringey Aquatics</t>
  </si>
  <si>
    <t>HABL</t>
  </si>
  <si>
    <t>Haringey</t>
  </si>
  <si>
    <t>Harlow Penguin SC</t>
  </si>
  <si>
    <t>HALT</t>
  </si>
  <si>
    <t>Harlow Pen</t>
  </si>
  <si>
    <t>Harpenden Swimming Club</t>
  </si>
  <si>
    <t>HRPT</t>
  </si>
  <si>
    <t>Harpenden</t>
  </si>
  <si>
    <t>Harpurhey SC</t>
  </si>
  <si>
    <t>HARN</t>
  </si>
  <si>
    <t>Harpurhey</t>
  </si>
  <si>
    <t>Harrogate District SC</t>
  </si>
  <si>
    <t>HARE</t>
  </si>
  <si>
    <t>Harrogate</t>
  </si>
  <si>
    <t>Harrogate Diving Club</t>
  </si>
  <si>
    <t>HDCE</t>
  </si>
  <si>
    <t>Harrogate DC</t>
  </si>
  <si>
    <t>Harrow Scout &amp; Guide SC</t>
  </si>
  <si>
    <t>HRWL</t>
  </si>
  <si>
    <t>Harrow S&amp;G</t>
  </si>
  <si>
    <t>Hart Swimming Club</t>
  </si>
  <si>
    <t>HARS</t>
  </si>
  <si>
    <t>Hart</t>
  </si>
  <si>
    <t>Hartlepool SC</t>
  </si>
  <si>
    <t>HATE</t>
  </si>
  <si>
    <t>Hartlepool</t>
  </si>
  <si>
    <t>Harwich Dovercourt/Parkeston SC</t>
  </si>
  <si>
    <t>HDPT</t>
  </si>
  <si>
    <t>Harwich DP</t>
  </si>
  <si>
    <t>Haslemere Swimming Club</t>
  </si>
  <si>
    <t>HSMS</t>
  </si>
  <si>
    <t>Haslemere</t>
  </si>
  <si>
    <t>Hastings Seagull SC</t>
  </si>
  <si>
    <t>HSGS</t>
  </si>
  <si>
    <t>Hastings</t>
  </si>
  <si>
    <t>Hatfield SC</t>
  </si>
  <si>
    <t>HATT</t>
  </si>
  <si>
    <t>Hatfield</t>
  </si>
  <si>
    <t>Havant &amp; Waterlooville SC</t>
  </si>
  <si>
    <t>HVWS</t>
  </si>
  <si>
    <t>Havant &amp; Wat</t>
  </si>
  <si>
    <t>Haverfordwest</t>
  </si>
  <si>
    <t>HAVY</t>
  </si>
  <si>
    <t>Haverfordwes</t>
  </si>
  <si>
    <t>Havering Cormorants Diving Club</t>
  </si>
  <si>
    <t>ECDL</t>
  </si>
  <si>
    <t>Havering DC</t>
  </si>
  <si>
    <t>Hawick &amp; Teviotdale ASC</t>
  </si>
  <si>
    <t>EHTX</t>
  </si>
  <si>
    <t>Hawick &amp; Td</t>
  </si>
  <si>
    <t>Hazel Gr/Bramhall (Saracens) SC</t>
  </si>
  <si>
    <t>HAZN</t>
  </si>
  <si>
    <t>Hazel Grove</t>
  </si>
  <si>
    <t>Heads of the Valleys</t>
  </si>
  <si>
    <t>HOVY</t>
  </si>
  <si>
    <t>Heads Valley</t>
  </si>
  <si>
    <t>Heart Of Midlothian ASC</t>
  </si>
  <si>
    <t>EHMX</t>
  </si>
  <si>
    <t>Heart Of Mid</t>
  </si>
  <si>
    <t>Heath Town SC</t>
  </si>
  <si>
    <t>HTHM</t>
  </si>
  <si>
    <t>Heath Town</t>
  </si>
  <si>
    <t>Hebburn Metro SC</t>
  </si>
  <si>
    <t>HEBE</t>
  </si>
  <si>
    <t>Hebburn Met</t>
  </si>
  <si>
    <t>Helensburgh ASC</t>
  </si>
  <si>
    <t>WHHX</t>
  </si>
  <si>
    <t>Helensburgh</t>
  </si>
  <si>
    <t>Hemel Hempstead SC</t>
  </si>
  <si>
    <t>HEMT</t>
  </si>
  <si>
    <t>Hemel Hemp</t>
  </si>
  <si>
    <t>Henley Leisure Swimming Club</t>
  </si>
  <si>
    <t>HLSS</t>
  </si>
  <si>
    <t>Henley Leis</t>
  </si>
  <si>
    <t>Henley SC</t>
  </si>
  <si>
    <t>HENS</t>
  </si>
  <si>
    <t>Henley</t>
  </si>
  <si>
    <t>Herne Bay L&amp;SC</t>
  </si>
  <si>
    <t>HNBS</t>
  </si>
  <si>
    <t>Herne Bay</t>
  </si>
  <si>
    <t>Heron Swim Team Somerset</t>
  </si>
  <si>
    <t>HCEW</t>
  </si>
  <si>
    <t>Heron</t>
  </si>
  <si>
    <t>Hertford SC</t>
  </si>
  <si>
    <t>HERT</t>
  </si>
  <si>
    <t>Hertford</t>
  </si>
  <si>
    <t>Hertfordshire Aquatics Club</t>
  </si>
  <si>
    <t>HACT</t>
  </si>
  <si>
    <t>Herts A C</t>
  </si>
  <si>
    <t>Hetton SC</t>
  </si>
  <si>
    <t>HETE</t>
  </si>
  <si>
    <t>Hetton</t>
  </si>
  <si>
    <t>Highgate DC (Kent)</t>
  </si>
  <si>
    <t>HDCS</t>
  </si>
  <si>
    <t>Highgate DC</t>
  </si>
  <si>
    <t>Highland Disability Swim Team</t>
  </si>
  <si>
    <t>NHDX</t>
  </si>
  <si>
    <t>Highland Dis</t>
  </si>
  <si>
    <t>Highland Swim Team</t>
  </si>
  <si>
    <t>UHIX</t>
  </si>
  <si>
    <t>Highland</t>
  </si>
  <si>
    <t>Highworth Phoenix Diving Club</t>
  </si>
  <si>
    <t>TDCW</t>
  </si>
  <si>
    <t>Highw Pho DC</t>
  </si>
  <si>
    <t>Hillingdon Swimming Club</t>
  </si>
  <si>
    <t>HISL</t>
  </si>
  <si>
    <t>Hillingdon</t>
  </si>
  <si>
    <t>Hinckley SC</t>
  </si>
  <si>
    <t>HINA</t>
  </si>
  <si>
    <t>Hinckley</t>
  </si>
  <si>
    <t>Hindley SC</t>
  </si>
  <si>
    <t>HINN</t>
  </si>
  <si>
    <t>Hindley</t>
  </si>
  <si>
    <t>Hitchin SC</t>
  </si>
  <si>
    <t>HITT</t>
  </si>
  <si>
    <t>Hitchin</t>
  </si>
  <si>
    <t>Hoddesdon SC</t>
  </si>
  <si>
    <t>HODT</t>
  </si>
  <si>
    <t>Hoddesdon</t>
  </si>
  <si>
    <t>Holywell Swimming Club</t>
  </si>
  <si>
    <t>HOLY</t>
  </si>
  <si>
    <t>Holywell</t>
  </si>
  <si>
    <t>Honiton SC</t>
  </si>
  <si>
    <t>HONW</t>
  </si>
  <si>
    <t>Honiton</t>
  </si>
  <si>
    <t>Horncastle Otters SC</t>
  </si>
  <si>
    <t>HORA</t>
  </si>
  <si>
    <t>Horncastle</t>
  </si>
  <si>
    <t>Hornchurch SC</t>
  </si>
  <si>
    <t>HORL</t>
  </si>
  <si>
    <t>Hornchurch</t>
  </si>
  <si>
    <t>Horton &amp; Broadway Swimming Club</t>
  </si>
  <si>
    <t>HORW</t>
  </si>
  <si>
    <t>Horton</t>
  </si>
  <si>
    <t>Horwich Leisure Centre SC</t>
  </si>
  <si>
    <t>HLCN</t>
  </si>
  <si>
    <t>Horwich</t>
  </si>
  <si>
    <t>Hounslow Jets</t>
  </si>
  <si>
    <t>HOJL</t>
  </si>
  <si>
    <t>HounslowJets</t>
  </si>
  <si>
    <t>Howe Bridge Aces SC</t>
  </si>
  <si>
    <t>HBAN</t>
  </si>
  <si>
    <t>Howe Bridge</t>
  </si>
  <si>
    <t>Hoylake SC</t>
  </si>
  <si>
    <t>HOYN</t>
  </si>
  <si>
    <t>Hoylake</t>
  </si>
  <si>
    <t>Hucknall SC</t>
  </si>
  <si>
    <t>HUKA</t>
  </si>
  <si>
    <t>Hucknall</t>
  </si>
  <si>
    <t>Hucknall WPC</t>
  </si>
  <si>
    <t>RRHA</t>
  </si>
  <si>
    <t>Hucknall WP</t>
  </si>
  <si>
    <t>Huddersfield Otters SC</t>
  </si>
  <si>
    <t>HUOE</t>
  </si>
  <si>
    <t>Hud Otters</t>
  </si>
  <si>
    <t>Hull Water Polo Club</t>
  </si>
  <si>
    <t>HWPE</t>
  </si>
  <si>
    <t>Hull WP</t>
  </si>
  <si>
    <t>Huntingdon Piranhas SC</t>
  </si>
  <si>
    <t>HUNT</t>
  </si>
  <si>
    <t>Huntingdon</t>
  </si>
  <si>
    <t>Huntly ASC</t>
  </si>
  <si>
    <t>NHYX</t>
  </si>
  <si>
    <t>Huntly</t>
  </si>
  <si>
    <t>Hyde Seal Swimming Club</t>
  </si>
  <si>
    <t>HYDN</t>
  </si>
  <si>
    <t>Hyde Seal</t>
  </si>
  <si>
    <t>Hythe Aqua</t>
  </si>
  <si>
    <t>HYTS</t>
  </si>
  <si>
    <t>Hythe</t>
  </si>
  <si>
    <t>Hythe Artistic Swimming Club</t>
  </si>
  <si>
    <t>HYAS</t>
  </si>
  <si>
    <t>Hythe Art</t>
  </si>
  <si>
    <t>Ilfracombe SC</t>
  </si>
  <si>
    <t>ILFW</t>
  </si>
  <si>
    <t>Ilfracombe</t>
  </si>
  <si>
    <t>Ilkeston SC</t>
  </si>
  <si>
    <t>ILKA</t>
  </si>
  <si>
    <t>Ilkeston</t>
  </si>
  <si>
    <t>Ilkley SC</t>
  </si>
  <si>
    <t>ILKE</t>
  </si>
  <si>
    <t>Ilkley</t>
  </si>
  <si>
    <t>Ilminster Swimming Club</t>
  </si>
  <si>
    <t>ILMW</t>
  </si>
  <si>
    <t>Ilminster</t>
  </si>
  <si>
    <t>Impington SC</t>
  </si>
  <si>
    <t>IMPT</t>
  </si>
  <si>
    <t>Impington</t>
  </si>
  <si>
    <t>Incas</t>
  </si>
  <si>
    <t>EISX</t>
  </si>
  <si>
    <t>InSync - Milton Keynes Synchronised Swimming Club</t>
  </si>
  <si>
    <t>ISMS</t>
  </si>
  <si>
    <t>InSync - MK</t>
  </si>
  <si>
    <t>Inverclyde ASC</t>
  </si>
  <si>
    <t>WIEX</t>
  </si>
  <si>
    <t>Inverclyde</t>
  </si>
  <si>
    <t>Inverclyde Masters ASC</t>
  </si>
  <si>
    <t>WIMX</t>
  </si>
  <si>
    <t>Inverclyde M</t>
  </si>
  <si>
    <t>Inverleith</t>
  </si>
  <si>
    <t>EIHX</t>
  </si>
  <si>
    <t>Inverness ASC</t>
  </si>
  <si>
    <t>NISX</t>
  </si>
  <si>
    <t>Inverness</t>
  </si>
  <si>
    <t>Invicta WPC</t>
  </si>
  <si>
    <t>INVS</t>
  </si>
  <si>
    <t>Invicta WP</t>
  </si>
  <si>
    <t>Islay &amp; Jura Dolphins ASC</t>
  </si>
  <si>
    <t>WIJX</t>
  </si>
  <si>
    <t>Islay &amp; Jura</t>
  </si>
  <si>
    <t>Isle of Man Swimming Club</t>
  </si>
  <si>
    <t>IOMN</t>
  </si>
  <si>
    <t>Io Man</t>
  </si>
  <si>
    <t>Isle Of Wight Marlins Swim Club</t>
  </si>
  <si>
    <t>IOMS</t>
  </si>
  <si>
    <t>Io Wight Ma</t>
  </si>
  <si>
    <t>Isleworth Penguin SC</t>
  </si>
  <si>
    <t>ISLL</t>
  </si>
  <si>
    <t>Isleworth</t>
  </si>
  <si>
    <t>Jersey Long Distance</t>
  </si>
  <si>
    <t>JLDS</t>
  </si>
  <si>
    <t>Jersey LDSC</t>
  </si>
  <si>
    <t>Jersey SC</t>
  </si>
  <si>
    <t>JERS</t>
  </si>
  <si>
    <t>Jersey</t>
  </si>
  <si>
    <t>Jersey Water Polo Association</t>
  </si>
  <si>
    <t>JWPS</t>
  </si>
  <si>
    <t>Jersey WP</t>
  </si>
  <si>
    <t>Kelso ASC</t>
  </si>
  <si>
    <t>EKOX</t>
  </si>
  <si>
    <t>Kelso</t>
  </si>
  <si>
    <t>Kendal SC</t>
  </si>
  <si>
    <t>KENN</t>
  </si>
  <si>
    <t>Kendal</t>
  </si>
  <si>
    <t>Kenilworth Masters SC</t>
  </si>
  <si>
    <t>KEMM</t>
  </si>
  <si>
    <t>Kenilworth M</t>
  </si>
  <si>
    <t>Kent County ASA</t>
  </si>
  <si>
    <t>KNTQ</t>
  </si>
  <si>
    <t>Kent</t>
  </si>
  <si>
    <t>Kent Weald Swim Squad</t>
  </si>
  <si>
    <t>KWSS</t>
  </si>
  <si>
    <t>Kent Weald</t>
  </si>
  <si>
    <t>Kernow Artistic Swimming Club</t>
  </si>
  <si>
    <t>SAYW</t>
  </si>
  <si>
    <t>Kernow</t>
  </si>
  <si>
    <t>Kettering Amateur Swimming Club</t>
  </si>
  <si>
    <t>KETA</t>
  </si>
  <si>
    <t>Kettering</t>
  </si>
  <si>
    <t>Keynsham SC</t>
  </si>
  <si>
    <t>KEYW</t>
  </si>
  <si>
    <t>Keynsham</t>
  </si>
  <si>
    <t>Kidlington &amp; Gosford SC</t>
  </si>
  <si>
    <t>KAGS</t>
  </si>
  <si>
    <t>Kidlington</t>
  </si>
  <si>
    <t>Killerwhales SC (Havering)</t>
  </si>
  <si>
    <t>KILL</t>
  </si>
  <si>
    <t>Killerwhales</t>
  </si>
  <si>
    <t>Kilmarnock ASC</t>
  </si>
  <si>
    <t>WKKX</t>
  </si>
  <si>
    <t>Kilmarnock</t>
  </si>
  <si>
    <t>Kimberley SC</t>
  </si>
  <si>
    <t>KIMA</t>
  </si>
  <si>
    <t>Kimberley</t>
  </si>
  <si>
    <t>Kingfishers Scarborough SC</t>
  </si>
  <si>
    <t>KINE</t>
  </si>
  <si>
    <t>King'f Scar</t>
  </si>
  <si>
    <t>Kings College Taunton SC</t>
  </si>
  <si>
    <t>KCOW</t>
  </si>
  <si>
    <t>Kings Coll</t>
  </si>
  <si>
    <t>Kings Cormorants SC</t>
  </si>
  <si>
    <t>KCSL</t>
  </si>
  <si>
    <t>Kings Corm</t>
  </si>
  <si>
    <t>Kings Langley SC</t>
  </si>
  <si>
    <t>KINT</t>
  </si>
  <si>
    <t>KingsLangley</t>
  </si>
  <si>
    <t>Kingsbridge Kingfishers SC</t>
  </si>
  <si>
    <t>KKFW</t>
  </si>
  <si>
    <t>Kingsbridge</t>
  </si>
  <si>
    <t>Kingsbury Aquarius SC</t>
  </si>
  <si>
    <t>KAQM</t>
  </si>
  <si>
    <t>Kingsbury</t>
  </si>
  <si>
    <t>Kingston Artistic Swimming Club</t>
  </si>
  <si>
    <t>KLDS</t>
  </si>
  <si>
    <t>Kingston Art</t>
  </si>
  <si>
    <t>Kingston ASC</t>
  </si>
  <si>
    <t>WKNX</t>
  </si>
  <si>
    <t>Kingston</t>
  </si>
  <si>
    <t>Kingston Royals SC</t>
  </si>
  <si>
    <t>KIRL</t>
  </si>
  <si>
    <t>Kingston Roy</t>
  </si>
  <si>
    <t>Kingston Upon Hull SC</t>
  </si>
  <si>
    <t>KUHE</t>
  </si>
  <si>
    <t>KingstonHull</t>
  </si>
  <si>
    <t>Kinross Otters ASC</t>
  </si>
  <si>
    <t>MKOX</t>
  </si>
  <si>
    <t>Kinross</t>
  </si>
  <si>
    <t>Kintyre ASC</t>
  </si>
  <si>
    <t>WKEX</t>
  </si>
  <si>
    <t>Kintyre</t>
  </si>
  <si>
    <t>Kippax SC</t>
  </si>
  <si>
    <t>KIPE</t>
  </si>
  <si>
    <t>Kippax</t>
  </si>
  <si>
    <t>Kirkcaldy ASC</t>
  </si>
  <si>
    <t>EKYX</t>
  </si>
  <si>
    <t>Kirkcaldy</t>
  </si>
  <si>
    <t>Kirkcudbright SC</t>
  </si>
  <si>
    <t>WKTX</t>
  </si>
  <si>
    <t>Kirkcudbrigt</t>
  </si>
  <si>
    <t>Kirkham &amp; Wesham SC</t>
  </si>
  <si>
    <t>KIRN</t>
  </si>
  <si>
    <t>Kirkham Wesh</t>
  </si>
  <si>
    <t>Kirkintilloch &amp; Kilsyth ASC</t>
  </si>
  <si>
    <t>WKHX</t>
  </si>
  <si>
    <t>Kirkintilloc</t>
  </si>
  <si>
    <t>Knottingley ASC</t>
  </si>
  <si>
    <t>KNTE</t>
  </si>
  <si>
    <t>Knottingley</t>
  </si>
  <si>
    <t>Knutsford Amateur Swimming Club</t>
  </si>
  <si>
    <t>KNUN</t>
  </si>
  <si>
    <t>Knutsford</t>
  </si>
  <si>
    <t>Lanark</t>
  </si>
  <si>
    <t>WLKX</t>
  </si>
  <si>
    <t>Lancashire County WPSA</t>
  </si>
  <si>
    <t>LNCN</t>
  </si>
  <si>
    <t>Lancashire</t>
  </si>
  <si>
    <t>Lancashire Tridents (Blackburn)</t>
  </si>
  <si>
    <t>LTBN</t>
  </si>
  <si>
    <t>L'shire Trid</t>
  </si>
  <si>
    <t>Lancaster City SC</t>
  </si>
  <si>
    <t>LANN</t>
  </si>
  <si>
    <t>Lancaster</t>
  </si>
  <si>
    <t>Lancing College Swimming Club</t>
  </si>
  <si>
    <t>LCSS</t>
  </si>
  <si>
    <t>Lancing Col</t>
  </si>
  <si>
    <t>Larkfield SC</t>
  </si>
  <si>
    <t>LARS</t>
  </si>
  <si>
    <t>Larkfield</t>
  </si>
  <si>
    <t>Larkhall Avondale ASC</t>
  </si>
  <si>
    <t>WLAX</t>
  </si>
  <si>
    <t>Larkhall</t>
  </si>
  <si>
    <t>Larkhall Water Polo Club</t>
  </si>
  <si>
    <t>WLWX</t>
  </si>
  <si>
    <t>Larkhall WPC</t>
  </si>
  <si>
    <t>Launceston SC</t>
  </si>
  <si>
    <t>LSCW</t>
  </si>
  <si>
    <t>Launceston</t>
  </si>
  <si>
    <t>Leamington Spa SC</t>
  </si>
  <si>
    <t>SPAM</t>
  </si>
  <si>
    <t>Leamington</t>
  </si>
  <si>
    <t>Leander SC</t>
  </si>
  <si>
    <t>LEAL</t>
  </si>
  <si>
    <t>Leander</t>
  </si>
  <si>
    <t>Leatherhead SC</t>
  </si>
  <si>
    <t>LETS</t>
  </si>
  <si>
    <t>Leatherhead</t>
  </si>
  <si>
    <t>Ledbury &amp; Malvern SC</t>
  </si>
  <si>
    <t>LADM</t>
  </si>
  <si>
    <t>Ledbury</t>
  </si>
  <si>
    <t>Leeds University Aquatics SC</t>
  </si>
  <si>
    <t>LUAE</t>
  </si>
  <si>
    <t>Leeds Uni</t>
  </si>
  <si>
    <t>Leek ASC</t>
  </si>
  <si>
    <t>LEEM</t>
  </si>
  <si>
    <t>Leek</t>
  </si>
  <si>
    <t>Leicester Masters</t>
  </si>
  <si>
    <t>LEMA</t>
  </si>
  <si>
    <t>Leicester Ma</t>
  </si>
  <si>
    <t>Leicester Penguins SC</t>
  </si>
  <si>
    <t>PENA</t>
  </si>
  <si>
    <t>Leic Peng</t>
  </si>
  <si>
    <t>Leicester Sharks Swimming Club</t>
  </si>
  <si>
    <t>LSHA</t>
  </si>
  <si>
    <t>Leic Sharks</t>
  </si>
  <si>
    <t>Leicestershire ASA</t>
  </si>
  <si>
    <t>LECA</t>
  </si>
  <si>
    <t>Leics</t>
  </si>
  <si>
    <t>Leighton Buzzard Otters Swimming Club for the Disabled</t>
  </si>
  <si>
    <t>LBOT</t>
  </si>
  <si>
    <t>Leighton B O</t>
  </si>
  <si>
    <t>Leighton Buzzard SC</t>
  </si>
  <si>
    <t>LBZT</t>
  </si>
  <si>
    <t>Leighton Buz</t>
  </si>
  <si>
    <t>Leiston &amp; District Swimming Club</t>
  </si>
  <si>
    <t>LDST</t>
  </si>
  <si>
    <t>Leiston</t>
  </si>
  <si>
    <t>Leith ASC</t>
  </si>
  <si>
    <t>ELHX</t>
  </si>
  <si>
    <t>Leith</t>
  </si>
  <si>
    <t>Lerwick ASC</t>
  </si>
  <si>
    <t>NLKX</t>
  </si>
  <si>
    <t>Lerwick</t>
  </si>
  <si>
    <t>Letchworth ASC</t>
  </si>
  <si>
    <t>LCHT</t>
  </si>
  <si>
    <t>Letchworth</t>
  </si>
  <si>
    <t>Lewes SC</t>
  </si>
  <si>
    <t>LEWS</t>
  </si>
  <si>
    <t>Lewes</t>
  </si>
  <si>
    <t>Lewisham Water Polo Club</t>
  </si>
  <si>
    <t>LWPL</t>
  </si>
  <si>
    <t>Lewisham WPC</t>
  </si>
  <si>
    <t>Leyland Barracudas Swimming Club</t>
  </si>
  <si>
    <t>LEYN</t>
  </si>
  <si>
    <t>Leyland Barr</t>
  </si>
  <si>
    <t>Leyton SC</t>
  </si>
  <si>
    <t>KEYL</t>
  </si>
  <si>
    <t>Leyton</t>
  </si>
  <si>
    <t>Lichfield SC</t>
  </si>
  <si>
    <t>LICM</t>
  </si>
  <si>
    <t>Lichfield</t>
  </si>
  <si>
    <t>Lincoln Trident Swimming Academy</t>
  </si>
  <si>
    <t>LTSA</t>
  </si>
  <si>
    <t>Lincoln TSA</t>
  </si>
  <si>
    <t>Lincoln Vulcans SC</t>
  </si>
  <si>
    <t>VULA</t>
  </si>
  <si>
    <t>Lincoln Vulc</t>
  </si>
  <si>
    <t>Lincolnshire ASA</t>
  </si>
  <si>
    <t>LNCA</t>
  </si>
  <si>
    <t>Lincolnshire</t>
  </si>
  <si>
    <t>Linslade Crusaders Swimming Club</t>
  </si>
  <si>
    <t>LCRT</t>
  </si>
  <si>
    <t>Linslade</t>
  </si>
  <si>
    <t>Liverpool Penguins SC</t>
  </si>
  <si>
    <t>LIVN</t>
  </si>
  <si>
    <t>LiverpoolPen</t>
  </si>
  <si>
    <t>Livingston &amp; District Dolphins</t>
  </si>
  <si>
    <t>ELDX</t>
  </si>
  <si>
    <t>Livingston</t>
  </si>
  <si>
    <t>Livingston Swim Club</t>
  </si>
  <si>
    <t>ELNX</t>
  </si>
  <si>
    <t>Llandudno Swimming</t>
  </si>
  <si>
    <t>LNDY</t>
  </si>
  <si>
    <t>Llandudno</t>
  </si>
  <si>
    <t>Llanelli</t>
  </si>
  <si>
    <t>LLLY</t>
  </si>
  <si>
    <t>Lochaber Leisure Centre Swim Team</t>
  </si>
  <si>
    <t>NLRX</t>
  </si>
  <si>
    <t>Lochaber Lei</t>
  </si>
  <si>
    <t>Locks Heath Swim Squad</t>
  </si>
  <si>
    <t>LSSS</t>
  </si>
  <si>
    <t>Locks Heath</t>
  </si>
  <si>
    <t>Loftus Dolphins SC</t>
  </si>
  <si>
    <t>LOFE</t>
  </si>
  <si>
    <t>Loftus Dol</t>
  </si>
  <si>
    <t>Lomond SC</t>
  </si>
  <si>
    <t>WLDX</t>
  </si>
  <si>
    <t>London Bor of Enfield WPC</t>
  </si>
  <si>
    <t>EWPL</t>
  </si>
  <si>
    <t>Enfield WP</t>
  </si>
  <si>
    <t>London Borough of Hounslow</t>
  </si>
  <si>
    <t>LHOL</t>
  </si>
  <si>
    <t>L B Hounslow</t>
  </si>
  <si>
    <t>London Borough of Redbridge SC</t>
  </si>
  <si>
    <t>LBRL</t>
  </si>
  <si>
    <t>BorRedbridge</t>
  </si>
  <si>
    <t>London Disability SC</t>
  </si>
  <si>
    <t>LODL</t>
  </si>
  <si>
    <t>London Dis</t>
  </si>
  <si>
    <t>London Region</t>
  </si>
  <si>
    <t>LONL</t>
  </si>
  <si>
    <t>L Region</t>
  </si>
  <si>
    <t>London Regional Synchronised SC</t>
  </si>
  <si>
    <t>LRSL</t>
  </si>
  <si>
    <t>Ldon Synchro</t>
  </si>
  <si>
    <t>Long Eaton SC</t>
  </si>
  <si>
    <t>LEDA</t>
  </si>
  <si>
    <t>Long Eaton</t>
  </si>
  <si>
    <t>Loughborough Performance Centre</t>
  </si>
  <si>
    <t>LOGI</t>
  </si>
  <si>
    <t>L'borogh PC</t>
  </si>
  <si>
    <t>Loughborough Town SC</t>
  </si>
  <si>
    <t>LOUA</t>
  </si>
  <si>
    <t>Loughborough</t>
  </si>
  <si>
    <t>Loughborough University Swimming</t>
  </si>
  <si>
    <t>LCLA</t>
  </si>
  <si>
    <t>Lboro Uni</t>
  </si>
  <si>
    <t>Loughton Masters Swimming Club</t>
  </si>
  <si>
    <t>LOMT</t>
  </si>
  <si>
    <t>Loughton Mas</t>
  </si>
  <si>
    <t>Louth Dolphins SC</t>
  </si>
  <si>
    <t>LODA</t>
  </si>
  <si>
    <t>Louth</t>
  </si>
  <si>
    <t>Lucton Typhoon SC</t>
  </si>
  <si>
    <t>LCMM</t>
  </si>
  <si>
    <t>L Typhoon</t>
  </si>
  <si>
    <t>Ludlow Swimming Club</t>
  </si>
  <si>
    <t>LUDM</t>
  </si>
  <si>
    <t>Ludlow</t>
  </si>
  <si>
    <t>Luton Diving Club</t>
  </si>
  <si>
    <t>LKDT</t>
  </si>
  <si>
    <t>Luton Diving</t>
  </si>
  <si>
    <t>Lydney SC</t>
  </si>
  <si>
    <t>LYDW</t>
  </si>
  <si>
    <t>Lydney</t>
  </si>
  <si>
    <t>Lytham St Annes SC</t>
  </si>
  <si>
    <t>YLSN</t>
  </si>
  <si>
    <t>Lytham St A</t>
  </si>
  <si>
    <t>Maidenhead ASC</t>
  </si>
  <si>
    <t>MADS</t>
  </si>
  <si>
    <t>Maidenhead</t>
  </si>
  <si>
    <t>Maidstone SC</t>
  </si>
  <si>
    <t>MAIS</t>
  </si>
  <si>
    <t>Making Waves ASC</t>
  </si>
  <si>
    <t>WMSX</t>
  </si>
  <si>
    <t>Making Waves</t>
  </si>
  <si>
    <t>Maldon Sharks Swimming Club</t>
  </si>
  <si>
    <t>WENT</t>
  </si>
  <si>
    <t>Maldon Shark</t>
  </si>
  <si>
    <t>Malmesbury Marlins ASC</t>
  </si>
  <si>
    <t>MALW</t>
  </si>
  <si>
    <t>Malmesbury</t>
  </si>
  <si>
    <t>Maltby Diving Club</t>
  </si>
  <si>
    <t>MDCE</t>
  </si>
  <si>
    <t>Maltby Div</t>
  </si>
  <si>
    <t>Manchester &amp; North West Disability SC</t>
  </si>
  <si>
    <t>MNWN</t>
  </si>
  <si>
    <t>Man &amp; NW Dis</t>
  </si>
  <si>
    <t>Manchester Aquatics Centre DC</t>
  </si>
  <si>
    <t>MADN</t>
  </si>
  <si>
    <t>Mchester Div</t>
  </si>
  <si>
    <t>Manchester Sharks WPC</t>
  </si>
  <si>
    <t>MSWN</t>
  </si>
  <si>
    <t>Man Shark WP</t>
  </si>
  <si>
    <t>Manchester TC Swimming Club</t>
  </si>
  <si>
    <t>MTCN</t>
  </si>
  <si>
    <t>Manch Tri</t>
  </si>
  <si>
    <t>Mansfield Club Link Programme</t>
  </si>
  <si>
    <t>MCLQ</t>
  </si>
  <si>
    <t>MansfieldCLP</t>
  </si>
  <si>
    <t>Mansfield SC</t>
  </si>
  <si>
    <t>MANA</t>
  </si>
  <si>
    <t>Mansfield</t>
  </si>
  <si>
    <t>March Marlins Club Link Programme</t>
  </si>
  <si>
    <t>MMLQ</t>
  </si>
  <si>
    <t>March M CLP</t>
  </si>
  <si>
    <t>March Marlins SC</t>
  </si>
  <si>
    <t>MART</t>
  </si>
  <si>
    <t>March</t>
  </si>
  <si>
    <t>Market Drayton SC</t>
  </si>
  <si>
    <t>NSHM</t>
  </si>
  <si>
    <t>Market Dray</t>
  </si>
  <si>
    <t>Market Harborough SC</t>
  </si>
  <si>
    <t>MKHA</t>
  </si>
  <si>
    <t>Market Har</t>
  </si>
  <si>
    <t>Marlborough Penguins ASC</t>
  </si>
  <si>
    <t>MARW</t>
  </si>
  <si>
    <t>Marlborough</t>
  </si>
  <si>
    <t>Marple SC</t>
  </si>
  <si>
    <t>MPLN</t>
  </si>
  <si>
    <t>Marple</t>
  </si>
  <si>
    <t>Matlock &amp; District SC</t>
  </si>
  <si>
    <t>MATA</t>
  </si>
  <si>
    <t>Matlock</t>
  </si>
  <si>
    <t>Matlock Water Polo Club</t>
  </si>
  <si>
    <t>MWPA</t>
  </si>
  <si>
    <t>Matlock WP</t>
  </si>
  <si>
    <t>Maxwell SC</t>
  </si>
  <si>
    <t>MAXS</t>
  </si>
  <si>
    <t>Maxwell</t>
  </si>
  <si>
    <t>Medway Artistic Swimming Club</t>
  </si>
  <si>
    <t>MMSS</t>
  </si>
  <si>
    <t>Medway Art</t>
  </si>
  <si>
    <t>Medway Maritime Swimming Club</t>
  </si>
  <si>
    <t>MEMS</t>
  </si>
  <si>
    <t>MwayMaritime</t>
  </si>
  <si>
    <t>Melksham ASC</t>
  </si>
  <si>
    <t>MELW</t>
  </si>
  <si>
    <t>Melksham</t>
  </si>
  <si>
    <t>Melton Mowbray SC</t>
  </si>
  <si>
    <t>MEMA</t>
  </si>
  <si>
    <t>Melton M'bry</t>
  </si>
  <si>
    <t>Menzieshill &amp; Whitehall Swimming &amp; WPC</t>
  </si>
  <si>
    <t>MMLX</t>
  </si>
  <si>
    <t>Menzieshill</t>
  </si>
  <si>
    <t>Merrick Mavericks SC</t>
  </si>
  <si>
    <t>WMMX</t>
  </si>
  <si>
    <t>Merrick Mav</t>
  </si>
  <si>
    <t>Merthyr Tydfil Swimming Club</t>
  </si>
  <si>
    <t>MERY</t>
  </si>
  <si>
    <t>Merthyr Tydf</t>
  </si>
  <si>
    <t>Merton Sch of Diving &amp; T</t>
  </si>
  <si>
    <t>MSDL</t>
  </si>
  <si>
    <t>Merton Div</t>
  </si>
  <si>
    <t>Merton Swordfish SC</t>
  </si>
  <si>
    <t>MERL</t>
  </si>
  <si>
    <t>Merton Sword</t>
  </si>
  <si>
    <t>Metropolitan Police SC</t>
  </si>
  <si>
    <t>MTPL</t>
  </si>
  <si>
    <t>Metro Pol</t>
  </si>
  <si>
    <t>Mid Sussex Marlins</t>
  </si>
  <si>
    <t>MSMS</t>
  </si>
  <si>
    <t>Mid Sussex</t>
  </si>
  <si>
    <t>Middlesbrough SC</t>
  </si>
  <si>
    <t>MIDE</t>
  </si>
  <si>
    <t>Middlesboro</t>
  </si>
  <si>
    <t>Middlesex County ASA</t>
  </si>
  <si>
    <t>MDXL</t>
  </si>
  <si>
    <t>Middlesex</t>
  </si>
  <si>
    <t>Midlothian SC</t>
  </si>
  <si>
    <t>EMNX</t>
  </si>
  <si>
    <t>Midlothian</t>
  </si>
  <si>
    <t>Mildenhall &amp; District SC</t>
  </si>
  <si>
    <t>MADT</t>
  </si>
  <si>
    <t>Mildenhall</t>
  </si>
  <si>
    <t>Milford Haven</t>
  </si>
  <si>
    <t>MILY</t>
  </si>
  <si>
    <t>Milford Havn</t>
  </si>
  <si>
    <t>Millfield</t>
  </si>
  <si>
    <t>MILW</t>
  </si>
  <si>
    <t>Milngavie &amp; Bearsden</t>
  </si>
  <si>
    <t>WMBX</t>
  </si>
  <si>
    <t>Milngavie &amp;B</t>
  </si>
  <si>
    <t>Mitcham Marlins Swimming Club</t>
  </si>
  <si>
    <t>MMSL</t>
  </si>
  <si>
    <t>Mitcham M</t>
  </si>
  <si>
    <t>Mold</t>
  </si>
  <si>
    <t>MOLY</t>
  </si>
  <si>
    <t>Monifieth ASC</t>
  </si>
  <si>
    <t>MMHX</t>
  </si>
  <si>
    <t>Monifieth</t>
  </si>
  <si>
    <t>Monnow Swimming Club</t>
  </si>
  <si>
    <t>MONY</t>
  </si>
  <si>
    <t>Monnow</t>
  </si>
  <si>
    <t>Montrose &amp; District Seals ASC</t>
  </si>
  <si>
    <t>MMSX</t>
  </si>
  <si>
    <t>Montrose</t>
  </si>
  <si>
    <t>Moors Swim Squad</t>
  </si>
  <si>
    <t>MOOE</t>
  </si>
  <si>
    <t>Moors</t>
  </si>
  <si>
    <t>Moray Masters</t>
  </si>
  <si>
    <t>NMYX</t>
  </si>
  <si>
    <t>Moray Mast</t>
  </si>
  <si>
    <t>Morley Swimming &amp; WP Club</t>
  </si>
  <si>
    <t>MORE</t>
  </si>
  <si>
    <t>Morley</t>
  </si>
  <si>
    <t>Morpeth SC</t>
  </si>
  <si>
    <t>MOPE</t>
  </si>
  <si>
    <t>Morpeth</t>
  </si>
  <si>
    <t>Motherwell &amp; Wishaw ASC</t>
  </si>
  <si>
    <t>WMWX</t>
  </si>
  <si>
    <t>Motherwell W</t>
  </si>
  <si>
    <t>Mount Kelly Swimming</t>
  </si>
  <si>
    <t>KELW</t>
  </si>
  <si>
    <t>Mt Kelly</t>
  </si>
  <si>
    <t>Musselburgh ASC</t>
  </si>
  <si>
    <t>EMHX</t>
  </si>
  <si>
    <t>Musselburgh</t>
  </si>
  <si>
    <t>Nairn ASC</t>
  </si>
  <si>
    <t>NNNX</t>
  </si>
  <si>
    <t>Nairn</t>
  </si>
  <si>
    <t>Nairn Synchro SC</t>
  </si>
  <si>
    <t>NNSX</t>
  </si>
  <si>
    <t>Nairn Synchr</t>
  </si>
  <si>
    <t>Nantwich Seals Swimming Club</t>
  </si>
  <si>
    <t>NANN</t>
  </si>
  <si>
    <t>N'wich Seals</t>
  </si>
  <si>
    <t>Neath ASC</t>
  </si>
  <si>
    <t>NEAY</t>
  </si>
  <si>
    <t>Neath</t>
  </si>
  <si>
    <t>Nene Valley SC</t>
  </si>
  <si>
    <t>NEVA</t>
  </si>
  <si>
    <t>Nene Valley</t>
  </si>
  <si>
    <t>Neptune (Leicester) SC</t>
  </si>
  <si>
    <t>NEPA</t>
  </si>
  <si>
    <t>Leicester Ne</t>
  </si>
  <si>
    <t>Neston SC</t>
  </si>
  <si>
    <t>NESN</t>
  </si>
  <si>
    <t>Neston</t>
  </si>
  <si>
    <t>New Earswick SC</t>
  </si>
  <si>
    <t>NEAE</t>
  </si>
  <si>
    <t>New Earswick</t>
  </si>
  <si>
    <t>New Hall School Swim Club</t>
  </si>
  <si>
    <t>NHST</t>
  </si>
  <si>
    <t>New Hall</t>
  </si>
  <si>
    <t>Newark SC</t>
  </si>
  <si>
    <t>NEWA</t>
  </si>
  <si>
    <t>Newark</t>
  </si>
  <si>
    <t>Newbury Swimming Club</t>
  </si>
  <si>
    <t>NEWS</t>
  </si>
  <si>
    <t>Newbury</t>
  </si>
  <si>
    <t>Newcastle (Staffs) ASC</t>
  </si>
  <si>
    <t>NEWM</t>
  </si>
  <si>
    <t>Newcastle St</t>
  </si>
  <si>
    <t>Newcastle SwimTeam</t>
  </si>
  <si>
    <t>NEWE</t>
  </si>
  <si>
    <t>Newcastle</t>
  </si>
  <si>
    <t>Newham &amp; University of East London (UEL) Swimming Club</t>
  </si>
  <si>
    <t>NUEL</t>
  </si>
  <si>
    <t>Bo Newham</t>
  </si>
  <si>
    <t>Newmarket &amp; Dist SC</t>
  </si>
  <si>
    <t>NWMT</t>
  </si>
  <si>
    <t>Newmarket</t>
  </si>
  <si>
    <t>Newport &amp; District SC</t>
  </si>
  <si>
    <t>NADM</t>
  </si>
  <si>
    <t>Newport</t>
  </si>
  <si>
    <t>Newport Pagnell SC</t>
  </si>
  <si>
    <t>NPGS</t>
  </si>
  <si>
    <t>Newport Pag</t>
  </si>
  <si>
    <t>Newquay Cormorants SC</t>
  </si>
  <si>
    <t>NEQW</t>
  </si>
  <si>
    <t>Newquay</t>
  </si>
  <si>
    <t>Newquay Water Polo Club</t>
  </si>
  <si>
    <t>NQWW</t>
  </si>
  <si>
    <t>Newquay WPC</t>
  </si>
  <si>
    <t>Newton Abbot Swimming and Water Polo Club</t>
  </si>
  <si>
    <t>NEWW</t>
  </si>
  <si>
    <t>Newton Abbot</t>
  </si>
  <si>
    <t>Newton Le Willows SC</t>
  </si>
  <si>
    <t>NLWN</t>
  </si>
  <si>
    <t>NewtonWillow</t>
  </si>
  <si>
    <t>Newtown Swimming Club</t>
  </si>
  <si>
    <t>NWTY</t>
  </si>
  <si>
    <t>Newtown</t>
  </si>
  <si>
    <t>Nexus Valleys Swimming Club</t>
  </si>
  <si>
    <t>NTVY</t>
  </si>
  <si>
    <t>NexusValleys</t>
  </si>
  <si>
    <t>Nofio Bae Colwyn</t>
  </si>
  <si>
    <t>COLY</t>
  </si>
  <si>
    <t>Bae Colwyn</t>
  </si>
  <si>
    <t>Nofio Clwyd</t>
  </si>
  <si>
    <t>NCPY</t>
  </si>
  <si>
    <t>Nofio Cymru</t>
  </si>
  <si>
    <t>INDY</t>
  </si>
  <si>
    <t>Nofio Gwynedd Performance</t>
  </si>
  <si>
    <t>SGPY</t>
  </si>
  <si>
    <t>NofioGwynedd</t>
  </si>
  <si>
    <t>Nofio Sir Gar</t>
  </si>
  <si>
    <t>NSGY</t>
  </si>
  <si>
    <t>Nofio S Gar</t>
  </si>
  <si>
    <t>North Ayrshire ASC</t>
  </si>
  <si>
    <t>WNAX</t>
  </si>
  <si>
    <t>N Ayrshire</t>
  </si>
  <si>
    <t>North Berwick SC</t>
  </si>
  <si>
    <t>ENBX</t>
  </si>
  <si>
    <t>N Berwick SC</t>
  </si>
  <si>
    <t>North Birmingham Swim and Lifesaving Club</t>
  </si>
  <si>
    <t>NBMM</t>
  </si>
  <si>
    <t>N Birmingham</t>
  </si>
  <si>
    <t>North Cornwall Dragons SC</t>
  </si>
  <si>
    <t>NCDW</t>
  </si>
  <si>
    <t>N Cornwall</t>
  </si>
  <si>
    <t>North Dorset Turbos SC</t>
  </si>
  <si>
    <t>NDTW</t>
  </si>
  <si>
    <t>N Dorset SC</t>
  </si>
  <si>
    <t>North East Disability Swim Club</t>
  </si>
  <si>
    <t>NEDE</t>
  </si>
  <si>
    <t>NE Dis SC</t>
  </si>
  <si>
    <t>North Lanarkshire Swim Team</t>
  </si>
  <si>
    <t>UNLX</t>
  </si>
  <si>
    <t>North Lan ST</t>
  </si>
  <si>
    <t>North London Water Polo</t>
  </si>
  <si>
    <t>NLWL</t>
  </si>
  <si>
    <t>N London WP</t>
  </si>
  <si>
    <t>North Norfolk Vikings SC</t>
  </si>
  <si>
    <t>NNVT</t>
  </si>
  <si>
    <t>Norfolk Vikg</t>
  </si>
  <si>
    <t>North Tyneside SC</t>
  </si>
  <si>
    <t>NTYE</t>
  </si>
  <si>
    <t>North Tyne</t>
  </si>
  <si>
    <t>North West Region</t>
  </si>
  <si>
    <t>NTHN</t>
  </si>
  <si>
    <t>N W Region</t>
  </si>
  <si>
    <t>Northallerton SC</t>
  </si>
  <si>
    <t>NORE</t>
  </si>
  <si>
    <t>Northall'ton</t>
  </si>
  <si>
    <t>Northampton Swimming Club</t>
  </si>
  <si>
    <t>NHNA</t>
  </si>
  <si>
    <t>Northampton</t>
  </si>
  <si>
    <t>Northampton Water Polo Club</t>
  </si>
  <si>
    <t>NWPA</t>
  </si>
  <si>
    <t>N'hampton WP</t>
  </si>
  <si>
    <t>Northamptonshire ASA</t>
  </si>
  <si>
    <t>NHPA</t>
  </si>
  <si>
    <t>Northants</t>
  </si>
  <si>
    <t>Northern Celts</t>
  </si>
  <si>
    <t>NCEY</t>
  </si>
  <si>
    <t>N'thernCelts</t>
  </si>
  <si>
    <t>Northern Wave (Manchester) SC</t>
  </si>
  <si>
    <t>NWMN</t>
  </si>
  <si>
    <t>NorthernWave</t>
  </si>
  <si>
    <t>Northgate Bridgnorth SC</t>
  </si>
  <si>
    <t>NRHM</t>
  </si>
  <si>
    <t>Northgate</t>
  </si>
  <si>
    <t>Northumberland &amp; Durham Performance Programme SC</t>
  </si>
  <si>
    <t>NDPE</t>
  </si>
  <si>
    <t>N &amp; D PP SC</t>
  </si>
  <si>
    <t>Northumberland and Durham</t>
  </si>
  <si>
    <t>NDRE</t>
  </si>
  <si>
    <t>N &amp; Durham</t>
  </si>
  <si>
    <t>Northwich Centurions SC</t>
  </si>
  <si>
    <t>NTWN</t>
  </si>
  <si>
    <t>Northwich</t>
  </si>
  <si>
    <t>Norton-Radstock SC</t>
  </si>
  <si>
    <t>NORW</t>
  </si>
  <si>
    <t>Norton Rads</t>
  </si>
  <si>
    <t>Norwich Swan SC</t>
  </si>
  <si>
    <t>NOST</t>
  </si>
  <si>
    <t>Norwich Swan</t>
  </si>
  <si>
    <t>Norwich Synchro Club</t>
  </si>
  <si>
    <t>NSST</t>
  </si>
  <si>
    <t>Norwich Syn</t>
  </si>
  <si>
    <t>Norwich WPC</t>
  </si>
  <si>
    <t>BRKT</t>
  </si>
  <si>
    <t>Norwich WP</t>
  </si>
  <si>
    <t>Nottingham Leander SC</t>
  </si>
  <si>
    <t>LEAA</t>
  </si>
  <si>
    <t>NottmLeander</t>
  </si>
  <si>
    <t>Nottingham Northern Club Link Programme</t>
  </si>
  <si>
    <t>NNCQ</t>
  </si>
  <si>
    <t>Nott N CLP</t>
  </si>
  <si>
    <t>Nottingham Northern SC</t>
  </si>
  <si>
    <t>NORA</t>
  </si>
  <si>
    <t>NottNorthern</t>
  </si>
  <si>
    <t>Nottingham Portland SC</t>
  </si>
  <si>
    <t>NPOA</t>
  </si>
  <si>
    <t>Nottportland</t>
  </si>
  <si>
    <t>Nottinghamshire ASA</t>
  </si>
  <si>
    <t>NTMA</t>
  </si>
  <si>
    <t>Notts</t>
  </si>
  <si>
    <t>Nova Centurion SC</t>
  </si>
  <si>
    <t>NOVA</t>
  </si>
  <si>
    <t>Nova Cent'n</t>
  </si>
  <si>
    <t>Nuneaton &amp; Bedworth SC</t>
  </si>
  <si>
    <t>NUNM</t>
  </si>
  <si>
    <t>Nuneaton</t>
  </si>
  <si>
    <t>Oadby &amp; Wigston SC</t>
  </si>
  <si>
    <t>OAWA</t>
  </si>
  <si>
    <t>OadbyWigston</t>
  </si>
  <si>
    <t>Oban Otters SC</t>
  </si>
  <si>
    <t>WOOX</t>
  </si>
  <si>
    <t>Oban</t>
  </si>
  <si>
    <t>Okehampton Otters SC</t>
  </si>
  <si>
    <t>OKEW</t>
  </si>
  <si>
    <t>Okehampton</t>
  </si>
  <si>
    <t>Old Whitgiftians SC</t>
  </si>
  <si>
    <t>OWTL</t>
  </si>
  <si>
    <t>Old Whitgift</t>
  </si>
  <si>
    <t>Oldham Aquatics SC</t>
  </si>
  <si>
    <t>OLMN</t>
  </si>
  <si>
    <t>Oldham Aqua</t>
  </si>
  <si>
    <t>Oldham SC</t>
  </si>
  <si>
    <t>OLDN</t>
  </si>
  <si>
    <t>Oldham</t>
  </si>
  <si>
    <t>ORCA (Royton)</t>
  </si>
  <si>
    <t>ORCN</t>
  </si>
  <si>
    <t>ORCA SWPC</t>
  </si>
  <si>
    <t>Orion SC</t>
  </si>
  <si>
    <t>ORIM</t>
  </si>
  <si>
    <t>Orion</t>
  </si>
  <si>
    <t>Orkney ASC</t>
  </si>
  <si>
    <t>NOYX</t>
  </si>
  <si>
    <t>Orkney</t>
  </si>
  <si>
    <t>Ormskirk &amp; District SC</t>
  </si>
  <si>
    <t>ORMN</t>
  </si>
  <si>
    <t>Ormskirk</t>
  </si>
  <si>
    <t>Orpington Ojays</t>
  </si>
  <si>
    <t>OOJL</t>
  </si>
  <si>
    <t>Orpington OJ</t>
  </si>
  <si>
    <t>Oswestry Otters SC</t>
  </si>
  <si>
    <t>OSWM</t>
  </si>
  <si>
    <t>Oswestry Ott</t>
  </si>
  <si>
    <t>Otter SC</t>
  </si>
  <si>
    <t>OTTL</t>
  </si>
  <si>
    <t>Otter</t>
  </si>
  <si>
    <t>Out To Swim</t>
  </si>
  <si>
    <t>OUTL</t>
  </si>
  <si>
    <t>Out to Swim Brighton and Hove</t>
  </si>
  <si>
    <t>OTBS</t>
  </si>
  <si>
    <t>OTS Bri+Hove</t>
  </si>
  <si>
    <t>Out to Swim Bristol</t>
  </si>
  <si>
    <t>OTBW</t>
  </si>
  <si>
    <t>OTS Bristol</t>
  </si>
  <si>
    <t>Out to Swim London</t>
  </si>
  <si>
    <t>OTSL</t>
  </si>
  <si>
    <t>OTS London</t>
  </si>
  <si>
    <t>Oxford and Witney Artistic Swimming Club</t>
  </si>
  <si>
    <t>WDSS</t>
  </si>
  <si>
    <t>Ox &amp; Wit ASC</t>
  </si>
  <si>
    <t>Oxford Brookes University Swimming Club</t>
  </si>
  <si>
    <t>OBSS</t>
  </si>
  <si>
    <t>Brookes Uni</t>
  </si>
  <si>
    <t>Oxford University SC</t>
  </si>
  <si>
    <t>OUSS</t>
  </si>
  <si>
    <t>Oxford Uni</t>
  </si>
  <si>
    <t>Oxford University WPC</t>
  </si>
  <si>
    <t>OXUS</t>
  </si>
  <si>
    <t>Oxford UniWP</t>
  </si>
  <si>
    <t>Oxfordshire &amp; North Bucks ASA</t>
  </si>
  <si>
    <t>ONBS</t>
  </si>
  <si>
    <t>Ox &amp; N Bucks</t>
  </si>
  <si>
    <t>Paignton SC</t>
  </si>
  <si>
    <t>PAIW</t>
  </si>
  <si>
    <t>Paignton</t>
  </si>
  <si>
    <t>Panama SC of Whitley Bay</t>
  </si>
  <si>
    <t>PWBE</t>
  </si>
  <si>
    <t>Panama</t>
  </si>
  <si>
    <t>Peebles ASC</t>
  </si>
  <si>
    <t>EPSX</t>
  </si>
  <si>
    <t>Peebles</t>
  </si>
  <si>
    <t>Peel Swimming Club (IOM)</t>
  </si>
  <si>
    <t>PEEN</t>
  </si>
  <si>
    <t>Peel SC IOM</t>
  </si>
  <si>
    <t>Pembroke &amp; District ASC</t>
  </si>
  <si>
    <t>PEMY</t>
  </si>
  <si>
    <t>PembrokeDist</t>
  </si>
  <si>
    <t>Pembrokeshire County Swimming</t>
  </si>
  <si>
    <t>PCPY</t>
  </si>
  <si>
    <t>Pembs Cty</t>
  </si>
  <si>
    <t>Penarth Swimming and Water Polo Club</t>
  </si>
  <si>
    <t>PENY</t>
  </si>
  <si>
    <t>Penarth</t>
  </si>
  <si>
    <t>Penrith SC</t>
  </si>
  <si>
    <t>PTHN</t>
  </si>
  <si>
    <t>Penrith</t>
  </si>
  <si>
    <t>Penyrheol ASC</t>
  </si>
  <si>
    <t>PEHY</t>
  </si>
  <si>
    <t>Penyrheol</t>
  </si>
  <si>
    <t>Penzance SA and WPC</t>
  </si>
  <si>
    <t>PENW</t>
  </si>
  <si>
    <t>Penzance</t>
  </si>
  <si>
    <t>Perry Beeches Triple SSC</t>
  </si>
  <si>
    <t>PBEM</t>
  </si>
  <si>
    <t>Perry B &amp; TS</t>
  </si>
  <si>
    <t>Pershore SC</t>
  </si>
  <si>
    <t>PESM</t>
  </si>
  <si>
    <t>Pershore</t>
  </si>
  <si>
    <t>Perth City Swim Club</t>
  </si>
  <si>
    <t>MPCX</t>
  </si>
  <si>
    <t>Perth City</t>
  </si>
  <si>
    <t>Perth Masters</t>
  </si>
  <si>
    <t>MPMX</t>
  </si>
  <si>
    <t>Perth Mas</t>
  </si>
  <si>
    <t>Peterborough Special Olympic Swimming Group</t>
  </si>
  <si>
    <t>PSOT</t>
  </si>
  <si>
    <t>Peterbo SPG</t>
  </si>
  <si>
    <t>Peterhead ASC</t>
  </si>
  <si>
    <t>NPDX</t>
  </si>
  <si>
    <t>Peterhead</t>
  </si>
  <si>
    <t>Peterlee ASC</t>
  </si>
  <si>
    <t>PLCE</t>
  </si>
  <si>
    <t>Peterlee</t>
  </si>
  <si>
    <t>Phoenix Aquatics Club</t>
  </si>
  <si>
    <t>WPXX</t>
  </si>
  <si>
    <t>Phoenix Aqua</t>
  </si>
  <si>
    <t>Plymouth Diving</t>
  </si>
  <si>
    <t>PCDW</t>
  </si>
  <si>
    <t>Plymouth DC</t>
  </si>
  <si>
    <t>Plymouth Leander SC</t>
  </si>
  <si>
    <t>PLYW</t>
  </si>
  <si>
    <t>Plymouth Lea</t>
  </si>
  <si>
    <t>Plymouth Rn/Rm</t>
  </si>
  <si>
    <t>PRNW</t>
  </si>
  <si>
    <t>Plymouth Rn</t>
  </si>
  <si>
    <t>Pocklington Dolphin SC</t>
  </si>
  <si>
    <t>PODE</t>
  </si>
  <si>
    <t>Pocklington</t>
  </si>
  <si>
    <t>Polytechnic S&amp;WP Club</t>
  </si>
  <si>
    <t>POLL</t>
  </si>
  <si>
    <t>Polytechnic</t>
  </si>
  <si>
    <t>Pontefract Marlins SC</t>
  </si>
  <si>
    <t>PONE</t>
  </si>
  <si>
    <t>Pontefract</t>
  </si>
  <si>
    <t>Pontypridd Swimming Club</t>
  </si>
  <si>
    <t>POPY</t>
  </si>
  <si>
    <t>Pontypridd</t>
  </si>
  <si>
    <t>Poole Bay Open Water Swimming Club</t>
  </si>
  <si>
    <t>PBOW</t>
  </si>
  <si>
    <t>Poole Bay OW</t>
  </si>
  <si>
    <t>Poole SC</t>
  </si>
  <si>
    <t>POOW</t>
  </si>
  <si>
    <t>Poole</t>
  </si>
  <si>
    <t>Portishead SC</t>
  </si>
  <si>
    <t>PSHW</t>
  </si>
  <si>
    <t>Portishead</t>
  </si>
  <si>
    <t>Portobello ASC</t>
  </si>
  <si>
    <t>EPOX</t>
  </si>
  <si>
    <t>Portobello</t>
  </si>
  <si>
    <t>Portsmouth &amp; District Artistic Swimming Club</t>
  </si>
  <si>
    <t>PDSS</t>
  </si>
  <si>
    <t>Pmouth &amp; Dis</t>
  </si>
  <si>
    <t>Portsmouth City Waterpolo Club</t>
  </si>
  <si>
    <t>PCWS</t>
  </si>
  <si>
    <t>Portsmouth W</t>
  </si>
  <si>
    <t>Portsmouth Northsea SC</t>
  </si>
  <si>
    <t>PORS</t>
  </si>
  <si>
    <t>Portsmouth N</t>
  </si>
  <si>
    <t>Portsmouth Victoria SC</t>
  </si>
  <si>
    <t>POVS</t>
  </si>
  <si>
    <t>Portsmouth V</t>
  </si>
  <si>
    <t>Potters Bar Artistic Swimming Club</t>
  </si>
  <si>
    <t>PBST</t>
  </si>
  <si>
    <t>Ptrs Bar Art</t>
  </si>
  <si>
    <t>Potters Bar SC</t>
  </si>
  <si>
    <t>POTT</t>
  </si>
  <si>
    <t>Potters Bar</t>
  </si>
  <si>
    <t>Poynton Dippers SC</t>
  </si>
  <si>
    <t>POYN</t>
  </si>
  <si>
    <t>Poynton</t>
  </si>
  <si>
    <t>Prescot Swimming Club</t>
  </si>
  <si>
    <t>PREN</t>
  </si>
  <si>
    <t>Prescot</t>
  </si>
  <si>
    <t>Preston Swimming Club</t>
  </si>
  <si>
    <t>PRNN</t>
  </si>
  <si>
    <t>Preston</t>
  </si>
  <si>
    <t>Putteridge Swimming Club</t>
  </si>
  <si>
    <t>PRCT</t>
  </si>
  <si>
    <t>Putteridge</t>
  </si>
  <si>
    <t>Radcliffe S&amp;WPC</t>
  </si>
  <si>
    <t>RADN</t>
  </si>
  <si>
    <t>Radcliffe</t>
  </si>
  <si>
    <t>Radford Club Link Programme</t>
  </si>
  <si>
    <t>RCLQ</t>
  </si>
  <si>
    <t>Radford ClLP</t>
  </si>
  <si>
    <t>Radford SC</t>
  </si>
  <si>
    <t>RADA</t>
  </si>
  <si>
    <t>Radford</t>
  </si>
  <si>
    <t>Ramsbottom SC</t>
  </si>
  <si>
    <t>RAMN</t>
  </si>
  <si>
    <t>Ramsbottom</t>
  </si>
  <si>
    <t>Ramseian SC</t>
  </si>
  <si>
    <t>RSNN</t>
  </si>
  <si>
    <t>Ramseian</t>
  </si>
  <si>
    <t>Ramsgate SC</t>
  </si>
  <si>
    <t>RAMS</t>
  </si>
  <si>
    <t>Ramsgate</t>
  </si>
  <si>
    <t>Reading Cygnets SC</t>
  </si>
  <si>
    <t>RCYS</t>
  </si>
  <si>
    <t>Reading Cygn</t>
  </si>
  <si>
    <t>Reading Royals Artistic SC</t>
  </si>
  <si>
    <t>RRSS</t>
  </si>
  <si>
    <t>Reading Ryls</t>
  </si>
  <si>
    <t>Reading SC</t>
  </si>
  <si>
    <t>REAS</t>
  </si>
  <si>
    <t>Reading</t>
  </si>
  <si>
    <t>Redditch SC</t>
  </si>
  <si>
    <t>REDM</t>
  </si>
  <si>
    <t>Redditch</t>
  </si>
  <si>
    <t>Redhill &amp; Reigate Marlins</t>
  </si>
  <si>
    <t>RMAS</t>
  </si>
  <si>
    <t>Redhill Marl</t>
  </si>
  <si>
    <t>Redhill &amp; Reigate SC</t>
  </si>
  <si>
    <t>RERS</t>
  </si>
  <si>
    <t>Redhill &amp; R</t>
  </si>
  <si>
    <t>Reed's Swimming Club (Cobham)</t>
  </si>
  <si>
    <t>RSCS</t>
  </si>
  <si>
    <t>Reed's SC</t>
  </si>
  <si>
    <t>Ren 96</t>
  </si>
  <si>
    <t>WRXX</t>
  </si>
  <si>
    <t>Renfrew Baths ASC</t>
  </si>
  <si>
    <t>WRBX</t>
  </si>
  <si>
    <t>Renfrew Bath</t>
  </si>
  <si>
    <t>Repton Swimming</t>
  </si>
  <si>
    <t>RESA</t>
  </si>
  <si>
    <t>Repton</t>
  </si>
  <si>
    <t>Retford SC</t>
  </si>
  <si>
    <t>RETA</t>
  </si>
  <si>
    <t>Retford</t>
  </si>
  <si>
    <t>Rhondda</t>
  </si>
  <si>
    <t>RHOY</t>
  </si>
  <si>
    <t>Rhondda Cynon Taf Performance Swim Squad</t>
  </si>
  <si>
    <t>RCTY</t>
  </si>
  <si>
    <t>RCT Squad</t>
  </si>
  <si>
    <t>Rhyl Dolphins SC</t>
  </si>
  <si>
    <t>RHYY</t>
  </si>
  <si>
    <t>Rhyl Dolphin</t>
  </si>
  <si>
    <t>Richmond Dales ASC</t>
  </si>
  <si>
    <t>RICE</t>
  </si>
  <si>
    <t>RichmondDale</t>
  </si>
  <si>
    <t>Richmond Swimming Club</t>
  </si>
  <si>
    <t>RSCL</t>
  </si>
  <si>
    <t>Richmond</t>
  </si>
  <si>
    <t>Rickmansworth Swim Club Ltd</t>
  </si>
  <si>
    <t>RICT</t>
  </si>
  <si>
    <t>Rick'worth</t>
  </si>
  <si>
    <t>Ringwood Seals Swimming Club</t>
  </si>
  <si>
    <t>RINS</t>
  </si>
  <si>
    <t>Ringwood</t>
  </si>
  <si>
    <t>Ripley SC (rascals)</t>
  </si>
  <si>
    <t>RIPA</t>
  </si>
  <si>
    <t>Ripley</t>
  </si>
  <si>
    <t>Ripple Effect</t>
  </si>
  <si>
    <t>RIPQ</t>
  </si>
  <si>
    <t>Ripple E</t>
  </si>
  <si>
    <t>Rochdale Swimming Club</t>
  </si>
  <si>
    <t>RCDN</t>
  </si>
  <si>
    <t>Rochdale</t>
  </si>
  <si>
    <t>Rochford &amp; District SC</t>
  </si>
  <si>
    <t>ROCT</t>
  </si>
  <si>
    <t>Rochford</t>
  </si>
  <si>
    <t>Rolls Royce SC</t>
  </si>
  <si>
    <t>RORN</t>
  </si>
  <si>
    <t>Rolls Royce</t>
  </si>
  <si>
    <t>Romford Town SC</t>
  </si>
  <si>
    <t>ROML</t>
  </si>
  <si>
    <t>Romford Town</t>
  </si>
  <si>
    <t>Romiley Marina Swimming Club</t>
  </si>
  <si>
    <t>MARN</t>
  </si>
  <si>
    <t>Romiley Mari</t>
  </si>
  <si>
    <t>Romsey &amp; Totton SC</t>
  </si>
  <si>
    <t>RMYS</t>
  </si>
  <si>
    <t>RomseyTotton</t>
  </si>
  <si>
    <t>Rotherham Metro SC</t>
  </si>
  <si>
    <t>ROME</t>
  </si>
  <si>
    <t>Rotherham Mo</t>
  </si>
  <si>
    <t>Rotherham Metro Water Polo Club</t>
  </si>
  <si>
    <t>RMWE</t>
  </si>
  <si>
    <t>R'ham Met WP</t>
  </si>
  <si>
    <t>Rothwell SC</t>
  </si>
  <si>
    <t>ROTA</t>
  </si>
  <si>
    <t>Rothwell</t>
  </si>
  <si>
    <t>Royal Air Force Swim Team</t>
  </si>
  <si>
    <t>RAFA</t>
  </si>
  <si>
    <t>RAF Swim</t>
  </si>
  <si>
    <t>Royal Navy Aquatics</t>
  </si>
  <si>
    <t>RNVS</t>
  </si>
  <si>
    <t>Royal Navy</t>
  </si>
  <si>
    <t>Royal Tunbridge Wells Masters SC</t>
  </si>
  <si>
    <t>RTMS</t>
  </si>
  <si>
    <t>RTW Masters</t>
  </si>
  <si>
    <t>Royal Tunbridge Wells Monson SC</t>
  </si>
  <si>
    <t>RTWS</t>
  </si>
  <si>
    <t>RTW Monson</t>
  </si>
  <si>
    <t>Royal Wootton Bassett ASC</t>
  </si>
  <si>
    <t>WOBW</t>
  </si>
  <si>
    <t>Wootton Bass</t>
  </si>
  <si>
    <t>Royston SC</t>
  </si>
  <si>
    <t>ROYT</t>
  </si>
  <si>
    <t>Royston</t>
  </si>
  <si>
    <t>Rugby SC</t>
  </si>
  <si>
    <t>RUGM</t>
  </si>
  <si>
    <t>Rugby</t>
  </si>
  <si>
    <t>Ruislip Northwood Masters SC</t>
  </si>
  <si>
    <t>RUIL</t>
  </si>
  <si>
    <t>Ruislip Nwd</t>
  </si>
  <si>
    <t>Runcorn Reps SC</t>
  </si>
  <si>
    <t>RREN</t>
  </si>
  <si>
    <t>Runcorn Reps</t>
  </si>
  <si>
    <t>Runnymede SC</t>
  </si>
  <si>
    <t>RUNT</t>
  </si>
  <si>
    <t>Runnymede</t>
  </si>
  <si>
    <t>Rushcliffe SC</t>
  </si>
  <si>
    <t>RSHA</t>
  </si>
  <si>
    <t>Rushcliffe</t>
  </si>
  <si>
    <t>Rushden ASC</t>
  </si>
  <si>
    <t>RUSA</t>
  </si>
  <si>
    <t>Rushden</t>
  </si>
  <si>
    <t>Rushmoor Artistic SC</t>
  </si>
  <si>
    <t>RUSS</t>
  </si>
  <si>
    <t>Rushmoor Art</t>
  </si>
  <si>
    <t>Rushmoor Royals SC</t>
  </si>
  <si>
    <t>RURS</t>
  </si>
  <si>
    <t>Rushmoor Ryl</t>
  </si>
  <si>
    <t>Rutherglen ASC</t>
  </si>
  <si>
    <t>WRNX</t>
  </si>
  <si>
    <t>Rutherglen</t>
  </si>
  <si>
    <t>Ruthin Rays</t>
  </si>
  <si>
    <t>RUTY</t>
  </si>
  <si>
    <t>Ruthin</t>
  </si>
  <si>
    <t>Ryde Swimming Club</t>
  </si>
  <si>
    <t>RYDS</t>
  </si>
  <si>
    <t>Ryde SC</t>
  </si>
  <si>
    <t>Ryedale SC</t>
  </si>
  <si>
    <t>RYEE</t>
  </si>
  <si>
    <t>Ryedale</t>
  </si>
  <si>
    <t>Rykneld SC</t>
  </si>
  <si>
    <t>RYKA</t>
  </si>
  <si>
    <t>Rykneld</t>
  </si>
  <si>
    <t>Saddleworth SC</t>
  </si>
  <si>
    <t>SADN</t>
  </si>
  <si>
    <t>Saddleworth</t>
  </si>
  <si>
    <t>Saffron Walden SC</t>
  </si>
  <si>
    <t>SAFT</t>
  </si>
  <si>
    <t>Saffron Wald</t>
  </si>
  <si>
    <t>Salford City SC</t>
  </si>
  <si>
    <t>SACN</t>
  </si>
  <si>
    <t>Salford City</t>
  </si>
  <si>
    <t>Salisbury Stingrays SC</t>
  </si>
  <si>
    <t>SASW</t>
  </si>
  <si>
    <t>Salisbury</t>
  </si>
  <si>
    <t>Saltburn &amp; Marske SC</t>
  </si>
  <si>
    <t>SALE</t>
  </si>
  <si>
    <t>Saltburn Mar</t>
  </si>
  <si>
    <t>Sandbach Sharks SC</t>
  </si>
  <si>
    <t>SSHN</t>
  </si>
  <si>
    <t>Sandbach</t>
  </si>
  <si>
    <t>Sandwell Aquatics Club</t>
  </si>
  <si>
    <t>SAQM</t>
  </si>
  <si>
    <t>Sandwell</t>
  </si>
  <si>
    <t>Sandwell Diving Club</t>
  </si>
  <si>
    <t>SDCM</t>
  </si>
  <si>
    <t>Sandwell DC</t>
  </si>
  <si>
    <t>Satellite of Macclesfield SC</t>
  </si>
  <si>
    <t>SATN</t>
  </si>
  <si>
    <t>Satellite</t>
  </si>
  <si>
    <t>Saxon Crown (Lewisham) SC</t>
  </si>
  <si>
    <t>SAXL</t>
  </si>
  <si>
    <t>Saxon Crown</t>
  </si>
  <si>
    <t>Scarborough Swimming Club</t>
  </si>
  <si>
    <t>SCAE</t>
  </si>
  <si>
    <t>Scarborough</t>
  </si>
  <si>
    <t>Scorpion Swim Team</t>
  </si>
  <si>
    <t>ESNX</t>
  </si>
  <si>
    <t>Scorpion ST</t>
  </si>
  <si>
    <t>Scotia ASC</t>
  </si>
  <si>
    <t>WSAX</t>
  </si>
  <si>
    <t>Scotia</t>
  </si>
  <si>
    <t>Scotland Composite</t>
  </si>
  <si>
    <t>SCCX</t>
  </si>
  <si>
    <t>ScotlandComp</t>
  </si>
  <si>
    <t>Scotland East</t>
  </si>
  <si>
    <t>SEDX</t>
  </si>
  <si>
    <t>Scot East</t>
  </si>
  <si>
    <t>Scotland Midland</t>
  </si>
  <si>
    <t>SMDX</t>
  </si>
  <si>
    <t>Scot Midland</t>
  </si>
  <si>
    <t>Scotland North</t>
  </si>
  <si>
    <t>SNDX</t>
  </si>
  <si>
    <t>Scot North</t>
  </si>
  <si>
    <t>Scotland West</t>
  </si>
  <si>
    <t>SCWX</t>
  </si>
  <si>
    <t>Scot West</t>
  </si>
  <si>
    <t>Scottish ASA Life Member</t>
  </si>
  <si>
    <t>LFMX</t>
  </si>
  <si>
    <t>SASA LifeMem</t>
  </si>
  <si>
    <t>Scottish Non-Residential</t>
  </si>
  <si>
    <t>USNX</t>
  </si>
  <si>
    <t>Scot Non-Res</t>
  </si>
  <si>
    <t>Scottish Schools Swimming Assoc</t>
  </si>
  <si>
    <t>USSX</t>
  </si>
  <si>
    <t>Scots Sch SA</t>
  </si>
  <si>
    <t>Scottish Swimming Staff</t>
  </si>
  <si>
    <t>USWX</t>
  </si>
  <si>
    <t>SASA Staff</t>
  </si>
  <si>
    <t>Scunthorpe Anchor SC</t>
  </si>
  <si>
    <t>SCNE</t>
  </si>
  <si>
    <t>Scunthorpe A</t>
  </si>
  <si>
    <t>Seaclose Swimming Club</t>
  </si>
  <si>
    <t>SEAS</t>
  </si>
  <si>
    <t>Seaclose</t>
  </si>
  <si>
    <t>Seagulls Swimming Club</t>
  </si>
  <si>
    <t>SEGW</t>
  </si>
  <si>
    <t>Seagulls SC</t>
  </si>
  <si>
    <t>SEC Cyclones</t>
  </si>
  <si>
    <t>ESYX</t>
  </si>
  <si>
    <t>Sedgefield &amp; District 75</t>
  </si>
  <si>
    <t>SDGE</t>
  </si>
  <si>
    <t>Sedgefield</t>
  </si>
  <si>
    <t>Sedgefield Water Polo Club</t>
  </si>
  <si>
    <t>SDWE</t>
  </si>
  <si>
    <t>SedgefieldWP</t>
  </si>
  <si>
    <t>Selby Tigersharks Swimming Squad</t>
  </si>
  <si>
    <t>SELE</t>
  </si>
  <si>
    <t>Selby</t>
  </si>
  <si>
    <t>Serpentine SC</t>
  </si>
  <si>
    <t>SERL</t>
  </si>
  <si>
    <t>Serpentine</t>
  </si>
  <si>
    <t>Settle Stingrays SC</t>
  </si>
  <si>
    <t>SETE</t>
  </si>
  <si>
    <t>Settle Srays</t>
  </si>
  <si>
    <t>Sevenoaks SC</t>
  </si>
  <si>
    <t>SEVS</t>
  </si>
  <si>
    <t>Sevenoaks</t>
  </si>
  <si>
    <t>Severnside Tritons Swimming Club</t>
  </si>
  <si>
    <t>SSTW</t>
  </si>
  <si>
    <t>Severnside</t>
  </si>
  <si>
    <t>Seymour Synchro Swim Sch</t>
  </si>
  <si>
    <t>SSSL</t>
  </si>
  <si>
    <t>Seymour Syn</t>
  </si>
  <si>
    <t>Sharks SC of Mottingham</t>
  </si>
  <si>
    <t>SHKL</t>
  </si>
  <si>
    <t>Sharks</t>
  </si>
  <si>
    <t>Sheerness SC &amp; Lifeguard Corp</t>
  </si>
  <si>
    <t>SHSS</t>
  </si>
  <si>
    <t>Sheerness</t>
  </si>
  <si>
    <t>Sheffield City SC</t>
  </si>
  <si>
    <t>SHEE</t>
  </si>
  <si>
    <t>Sheffield C</t>
  </si>
  <si>
    <t>Shepshed SC</t>
  </si>
  <si>
    <t>SHEA</t>
  </si>
  <si>
    <t>Shepshed</t>
  </si>
  <si>
    <t>Shepway Swimming Club</t>
  </si>
  <si>
    <t>SHES</t>
  </si>
  <si>
    <t>Shepway SC</t>
  </si>
  <si>
    <t>Sherwood Colliery SC</t>
  </si>
  <si>
    <t>SHRA</t>
  </si>
  <si>
    <t>Sherwood</t>
  </si>
  <si>
    <t>Sherwood Seals Swimming Club</t>
  </si>
  <si>
    <t>SSDA</t>
  </si>
  <si>
    <t>SherwoodSeal</t>
  </si>
  <si>
    <t>Shetland ASC</t>
  </si>
  <si>
    <t>NSHX</t>
  </si>
  <si>
    <t>Shetland</t>
  </si>
  <si>
    <t>Shetland Masters</t>
  </si>
  <si>
    <t>NSTX</t>
  </si>
  <si>
    <t>Shetland Mas</t>
  </si>
  <si>
    <t>Shetland Swimming Association</t>
  </si>
  <si>
    <t>USDX</t>
  </si>
  <si>
    <t>Shetland SA</t>
  </si>
  <si>
    <t>Shrewsbury Club Link Programme</t>
  </si>
  <si>
    <t>SCLQ</t>
  </si>
  <si>
    <t>ShrewsburyCL</t>
  </si>
  <si>
    <t>Shrewsbury SC</t>
  </si>
  <si>
    <t>SHWM</t>
  </si>
  <si>
    <t>Shrewsbury</t>
  </si>
  <si>
    <t>Shropshire ASA</t>
  </si>
  <si>
    <t>SHPM</t>
  </si>
  <si>
    <t>Shropshire</t>
  </si>
  <si>
    <t>Sid Vale SC</t>
  </si>
  <si>
    <t>SIDW</t>
  </si>
  <si>
    <t>Sidvale</t>
  </si>
  <si>
    <t>Silver City Blues ASC</t>
  </si>
  <si>
    <t>NSCX</t>
  </si>
  <si>
    <t>Silver City</t>
  </si>
  <si>
    <t>Sittingbourne &amp; Milton SC</t>
  </si>
  <si>
    <t>SAMS</t>
  </si>
  <si>
    <t>Sittingbourn</t>
  </si>
  <si>
    <t>Skegness ASC</t>
  </si>
  <si>
    <t>SKEA</t>
  </si>
  <si>
    <t>Skegness</t>
  </si>
  <si>
    <t>Skipton Swimming Club</t>
  </si>
  <si>
    <t>SKIE</t>
  </si>
  <si>
    <t>Skipton</t>
  </si>
  <si>
    <t>Skye Dolphins ASC</t>
  </si>
  <si>
    <t>NSEX</t>
  </si>
  <si>
    <t>Skye Dolphin</t>
  </si>
  <si>
    <t>Slough Dolphin Swimming Club</t>
  </si>
  <si>
    <t>SLES</t>
  </si>
  <si>
    <t>Slough Dolp</t>
  </si>
  <si>
    <t>Solent Cardinal Performance Swimming</t>
  </si>
  <si>
    <t>SCPS</t>
  </si>
  <si>
    <t>Solent C P S</t>
  </si>
  <si>
    <t>Solihull SC</t>
  </si>
  <si>
    <t>SOLM</t>
  </si>
  <si>
    <t>Solihull</t>
  </si>
  <si>
    <t>Somerset ASA</t>
  </si>
  <si>
    <t>SMSW</t>
  </si>
  <si>
    <t>Somerset</t>
  </si>
  <si>
    <t>Soundwell SC</t>
  </si>
  <si>
    <t>SOUW</t>
  </si>
  <si>
    <t>Soundwell</t>
  </si>
  <si>
    <t>South Aberdeenshire Swim Team</t>
  </si>
  <si>
    <t>USAX</t>
  </si>
  <si>
    <t>South Aberde</t>
  </si>
  <si>
    <t>South Axholme Sharks SC</t>
  </si>
  <si>
    <t>SASE</t>
  </si>
  <si>
    <t>South Axholm</t>
  </si>
  <si>
    <t>South Ayrshire ASC</t>
  </si>
  <si>
    <t>WSEX</t>
  </si>
  <si>
    <t>Sth Ayrshire</t>
  </si>
  <si>
    <t>South Beds Masters Swimming Club</t>
  </si>
  <si>
    <t>SBMT</t>
  </si>
  <si>
    <t>South Beds</t>
  </si>
  <si>
    <t>South Croydon SC</t>
  </si>
  <si>
    <t>SCRL</t>
  </si>
  <si>
    <t>SouthCroydon</t>
  </si>
  <si>
    <t>South Derbyshire Water Polo Club</t>
  </si>
  <si>
    <t>SDWA</t>
  </si>
  <si>
    <t>Sth DerbysWP</t>
  </si>
  <si>
    <t>South Downs Trojan Swimming Club</t>
  </si>
  <si>
    <t>SDTS</t>
  </si>
  <si>
    <t>S D Trojan</t>
  </si>
  <si>
    <t>South East Region</t>
  </si>
  <si>
    <t>SCTS</t>
  </si>
  <si>
    <t>S E Region</t>
  </si>
  <si>
    <t>South Holderness SC</t>
  </si>
  <si>
    <t>SHLE</t>
  </si>
  <si>
    <t>South Holder</t>
  </si>
  <si>
    <t>South Hunsley SC</t>
  </si>
  <si>
    <t>SOHE</t>
  </si>
  <si>
    <t>South Hunsle</t>
  </si>
  <si>
    <t>South Lanarkshire Swimming</t>
  </si>
  <si>
    <t>USLX</t>
  </si>
  <si>
    <t>SLanarkshire</t>
  </si>
  <si>
    <t>South Lincs Competitive SC</t>
  </si>
  <si>
    <t>SLCA</t>
  </si>
  <si>
    <t>South Lincs</t>
  </si>
  <si>
    <t>South London Open Water SC</t>
  </si>
  <si>
    <t>SLSL</t>
  </si>
  <si>
    <t>South London</t>
  </si>
  <si>
    <t>South Mainland ASC</t>
  </si>
  <si>
    <t>NSMX</t>
  </si>
  <si>
    <t>South Main</t>
  </si>
  <si>
    <t>South Tyneside SC</t>
  </si>
  <si>
    <t>STDE</t>
  </si>
  <si>
    <t>South Tyne</t>
  </si>
  <si>
    <t>South West London Diving Club</t>
  </si>
  <si>
    <t>SWDL</t>
  </si>
  <si>
    <t>SW London DC</t>
  </si>
  <si>
    <t>South West Region</t>
  </si>
  <si>
    <t>WSTW</t>
  </si>
  <si>
    <t>S W Region</t>
  </si>
  <si>
    <t>South West Wales Region</t>
  </si>
  <si>
    <t>WWAY</t>
  </si>
  <si>
    <t>SW Wales</t>
  </si>
  <si>
    <t>South Yorkshire Swans</t>
  </si>
  <si>
    <t>SYSE</t>
  </si>
  <si>
    <t>S York Swans</t>
  </si>
  <si>
    <t>Southam SC</t>
  </si>
  <si>
    <t>SHMM</t>
  </si>
  <si>
    <t>Southam</t>
  </si>
  <si>
    <t>Southampton Diving Academy</t>
  </si>
  <si>
    <t>SDAS</t>
  </si>
  <si>
    <t>South Dive A</t>
  </si>
  <si>
    <t>Southampton University SC</t>
  </si>
  <si>
    <t>USSS</t>
  </si>
  <si>
    <t>Southamp Uni</t>
  </si>
  <si>
    <t>Southampton University WPC</t>
  </si>
  <si>
    <t>SOTS</t>
  </si>
  <si>
    <t>Soton Uni WP</t>
  </si>
  <si>
    <t>Southampton Water Polo Club</t>
  </si>
  <si>
    <t>SHWS</t>
  </si>
  <si>
    <t>Soton WPC</t>
  </si>
  <si>
    <t>Southend Diving</t>
  </si>
  <si>
    <t>SEDT</t>
  </si>
  <si>
    <t>Southend D</t>
  </si>
  <si>
    <t>Southern I-O-M SC</t>
  </si>
  <si>
    <t>SOUN</t>
  </si>
  <si>
    <t>Southern Iom</t>
  </si>
  <si>
    <t>Southport SC</t>
  </si>
  <si>
    <t>SPTN</t>
  </si>
  <si>
    <t>Southport</t>
  </si>
  <si>
    <t>Southwark Aquatics SC</t>
  </si>
  <si>
    <t>SAQL</t>
  </si>
  <si>
    <t>Southwark</t>
  </si>
  <si>
    <t>Southwell SC</t>
  </si>
  <si>
    <t>SOUA</t>
  </si>
  <si>
    <t>Southwell</t>
  </si>
  <si>
    <t>SouthWest LondonFin SC</t>
  </si>
  <si>
    <t>SWLL</t>
  </si>
  <si>
    <t>SW Lon Fin</t>
  </si>
  <si>
    <t>Southwold Swimming Club</t>
  </si>
  <si>
    <t>SOTW</t>
  </si>
  <si>
    <t>Southwold</t>
  </si>
  <si>
    <t>Sowerby Bridge Stingrays SC</t>
  </si>
  <si>
    <t>SBLE</t>
  </si>
  <si>
    <t>S B Stingray</t>
  </si>
  <si>
    <t>Spalding SC</t>
  </si>
  <si>
    <t>SPDA</t>
  </si>
  <si>
    <t>Spalding</t>
  </si>
  <si>
    <t>Spenborough SC</t>
  </si>
  <si>
    <t>SPEE</t>
  </si>
  <si>
    <t>Spenborough</t>
  </si>
  <si>
    <t>Spencer Swim Team</t>
  </si>
  <si>
    <t>SPEL</t>
  </si>
  <si>
    <t>Spencer</t>
  </si>
  <si>
    <t>St Albans Masters SC</t>
  </si>
  <si>
    <t>SAMT</t>
  </si>
  <si>
    <t>St Albans Ma</t>
  </si>
  <si>
    <t>St Andrews Masters ASC</t>
  </si>
  <si>
    <t>ESAX</t>
  </si>
  <si>
    <t>St Andrews M</t>
  </si>
  <si>
    <t>St Austell ASC</t>
  </si>
  <si>
    <t>STAW</t>
  </si>
  <si>
    <t>St Austell</t>
  </si>
  <si>
    <t>St Felix School SC (Southwold)</t>
  </si>
  <si>
    <t>SFST</t>
  </si>
  <si>
    <t>St Felix Sch</t>
  </si>
  <si>
    <t>St Helens Swimming Club</t>
  </si>
  <si>
    <t>STHN</t>
  </si>
  <si>
    <t>St Helens</t>
  </si>
  <si>
    <t>St Ives SC</t>
  </si>
  <si>
    <t>SIVT</t>
  </si>
  <si>
    <t>St Ives</t>
  </si>
  <si>
    <t>St James SC</t>
  </si>
  <si>
    <t>SJAL</t>
  </si>
  <si>
    <t>St James</t>
  </si>
  <si>
    <t>St Neots Swans Swimming Club</t>
  </si>
  <si>
    <t>SWNT</t>
  </si>
  <si>
    <t>St Neot Swan</t>
  </si>
  <si>
    <t>St Pauls School Aquatic Club</t>
  </si>
  <si>
    <t>SPSL</t>
  </si>
  <si>
    <t>StPauls Sch</t>
  </si>
  <si>
    <t>St Thomas ASC</t>
  </si>
  <si>
    <t>MASX</t>
  </si>
  <si>
    <t>St Thomas</t>
  </si>
  <si>
    <t>Stafford Apex SC</t>
  </si>
  <si>
    <t>APXM</t>
  </si>
  <si>
    <t>StaffordApex</t>
  </si>
  <si>
    <t>Staffordshire ASA</t>
  </si>
  <si>
    <t>STFM</t>
  </si>
  <si>
    <t>Staffs</t>
  </si>
  <si>
    <t>Staines Swimming Club</t>
  </si>
  <si>
    <t>STAS</t>
  </si>
  <si>
    <t>Staines</t>
  </si>
  <si>
    <t>Stalybridge SC</t>
  </si>
  <si>
    <t>STAN</t>
  </si>
  <si>
    <t>Stalybridge</t>
  </si>
  <si>
    <t>Stanway SC</t>
  </si>
  <si>
    <t>FSST</t>
  </si>
  <si>
    <t>Stanway</t>
  </si>
  <si>
    <t>Star Diving Club Guildford</t>
  </si>
  <si>
    <t>STCS</t>
  </si>
  <si>
    <t>Star Diving</t>
  </si>
  <si>
    <t>Step Rock ASC</t>
  </si>
  <si>
    <t>ESRX</t>
  </si>
  <si>
    <t>Step Rock</t>
  </si>
  <si>
    <t>Stevenage SC</t>
  </si>
  <si>
    <t>STET</t>
  </si>
  <si>
    <t>Stevenage</t>
  </si>
  <si>
    <t>Stirling Swimming</t>
  </si>
  <si>
    <t>WSWX</t>
  </si>
  <si>
    <t>StirlingSwim</t>
  </si>
  <si>
    <t>Stock Exchange SC</t>
  </si>
  <si>
    <t>STXL</t>
  </si>
  <si>
    <t>Stock Ex</t>
  </si>
  <si>
    <t>Stockport Metro SC</t>
  </si>
  <si>
    <t>STMN</t>
  </si>
  <si>
    <t>Stockport Mo</t>
  </si>
  <si>
    <t>Stockport SC</t>
  </si>
  <si>
    <t>STON</t>
  </si>
  <si>
    <t>Stockport</t>
  </si>
  <si>
    <t>Stocksbridge Pentaqua SC</t>
  </si>
  <si>
    <t>STOE</t>
  </si>
  <si>
    <t>Stocksbridge</t>
  </si>
  <si>
    <t>Stockton ASC</t>
  </si>
  <si>
    <t>STKE</t>
  </si>
  <si>
    <t>Stockton</t>
  </si>
  <si>
    <t>Stokesley SC</t>
  </si>
  <si>
    <t>STYE</t>
  </si>
  <si>
    <t>Stokesley</t>
  </si>
  <si>
    <t>Stone &amp; District SC</t>
  </si>
  <si>
    <t>SADM</t>
  </si>
  <si>
    <t>Stone</t>
  </si>
  <si>
    <t>Stonehaven ASC</t>
  </si>
  <si>
    <t>NSNX</t>
  </si>
  <si>
    <t>Stonehaven</t>
  </si>
  <si>
    <t>Stopsley Swim Squad</t>
  </si>
  <si>
    <t>SSST</t>
  </si>
  <si>
    <t>Stopsley SS</t>
  </si>
  <si>
    <t>Stourbridge SC</t>
  </si>
  <si>
    <t>STRM</t>
  </si>
  <si>
    <t>Stourbridge</t>
  </si>
  <si>
    <t>Stowmarket SC</t>
  </si>
  <si>
    <t>STOT</t>
  </si>
  <si>
    <t>Stowmarket</t>
  </si>
  <si>
    <t>Stranraer Stingrays ASC</t>
  </si>
  <si>
    <t>WSRX</t>
  </si>
  <si>
    <t>Stranraer</t>
  </si>
  <si>
    <t>Stratford Sharks SC</t>
  </si>
  <si>
    <t>SSHM</t>
  </si>
  <si>
    <t>Strat Sharks</t>
  </si>
  <si>
    <t>Strathclyde Aquatics</t>
  </si>
  <si>
    <t>WSCX</t>
  </si>
  <si>
    <t>Strathclyde</t>
  </si>
  <si>
    <t>Strathclyde University Swimming &amp; WPC</t>
  </si>
  <si>
    <t>WSYX</t>
  </si>
  <si>
    <t>S'clyde Uni</t>
  </si>
  <si>
    <t>Streatham SC</t>
  </si>
  <si>
    <t>STML</t>
  </si>
  <si>
    <t>Streatham</t>
  </si>
  <si>
    <t>Street &amp; District SC</t>
  </si>
  <si>
    <t>STEW</t>
  </si>
  <si>
    <t>Street</t>
  </si>
  <si>
    <t>Stretford SC</t>
  </si>
  <si>
    <t>STRN</t>
  </si>
  <si>
    <t>Stretford</t>
  </si>
  <si>
    <t>Stroud Masters SC</t>
  </si>
  <si>
    <t>STMW</t>
  </si>
  <si>
    <t>Stroud Mast</t>
  </si>
  <si>
    <t>Suffolk Coastal Torpedoes</t>
  </si>
  <si>
    <t>SCOT</t>
  </si>
  <si>
    <t>Suffolk C T</t>
  </si>
  <si>
    <t>Sunderland City Dive Team</t>
  </si>
  <si>
    <t>SCDE</t>
  </si>
  <si>
    <t>Sland CDT</t>
  </si>
  <si>
    <t>Sunflower Swimming Club - Oxford</t>
  </si>
  <si>
    <t>SUOS</t>
  </si>
  <si>
    <t>Sunflower SC</t>
  </si>
  <si>
    <t>Surrey County ASA</t>
  </si>
  <si>
    <t>SRYQ</t>
  </si>
  <si>
    <t>Surrey</t>
  </si>
  <si>
    <t>Sussex County ASA</t>
  </si>
  <si>
    <t>SSXS</t>
  </si>
  <si>
    <t>Sussex</t>
  </si>
  <si>
    <t>Sutton &amp; Cheam SC</t>
  </si>
  <si>
    <t>SUTL</t>
  </si>
  <si>
    <t>Sutton Cheam</t>
  </si>
  <si>
    <t>Sutton In Ashfield SC</t>
  </si>
  <si>
    <t>SUTA</t>
  </si>
  <si>
    <t>Sutton</t>
  </si>
  <si>
    <t>Swadlincote SC</t>
  </si>
  <si>
    <t>SWAA</t>
  </si>
  <si>
    <t>Swadlincote</t>
  </si>
  <si>
    <t>Swansea Masters</t>
  </si>
  <si>
    <t>SSMY</t>
  </si>
  <si>
    <t>Swansea Mast</t>
  </si>
  <si>
    <t>Swansea Stingrays</t>
  </si>
  <si>
    <t>SWDY</t>
  </si>
  <si>
    <t>Swansea Stin</t>
  </si>
  <si>
    <t>Swansea Synchro Club</t>
  </si>
  <si>
    <t>SSYY</t>
  </si>
  <si>
    <t>Swansea SSC</t>
  </si>
  <si>
    <t>Swansea University SC</t>
  </si>
  <si>
    <t>SUNY</t>
  </si>
  <si>
    <t>Swansea Uni</t>
  </si>
  <si>
    <t>Swansea Water Polo</t>
  </si>
  <si>
    <t>SWPY</t>
  </si>
  <si>
    <t>Swansea WP</t>
  </si>
  <si>
    <t>Swim Bournemouth</t>
  </si>
  <si>
    <t>SBOW</t>
  </si>
  <si>
    <t>S Bournem'th</t>
  </si>
  <si>
    <t>Swim Conwy</t>
  </si>
  <si>
    <t>SCPY</t>
  </si>
  <si>
    <t>Conwy</t>
  </si>
  <si>
    <t>Swim England Bedfordshire</t>
  </si>
  <si>
    <t>BDFT</t>
  </si>
  <si>
    <t>Bedfordshire</t>
  </si>
  <si>
    <t>Swim England Cambridgeshire</t>
  </si>
  <si>
    <t>CMBT</t>
  </si>
  <si>
    <t>Cambs</t>
  </si>
  <si>
    <t>Swim England County</t>
  </si>
  <si>
    <t>SECQ</t>
  </si>
  <si>
    <t>S E County</t>
  </si>
  <si>
    <t>Swim England Essex</t>
  </si>
  <si>
    <t>ESXQ</t>
  </si>
  <si>
    <t>Essex</t>
  </si>
  <si>
    <t>Swim England Hertfordshire</t>
  </si>
  <si>
    <t>HRTT</t>
  </si>
  <si>
    <t>SE Herts</t>
  </si>
  <si>
    <t>Swim England Judicial Panel</t>
  </si>
  <si>
    <t>SEJQ</t>
  </si>
  <si>
    <t>S E Judicial</t>
  </si>
  <si>
    <t>Swim England Norfolk</t>
  </si>
  <si>
    <t>NRFT</t>
  </si>
  <si>
    <t>Norfolk</t>
  </si>
  <si>
    <t>Swim England North East Region</t>
  </si>
  <si>
    <t>NECE</t>
  </si>
  <si>
    <t>NE Region</t>
  </si>
  <si>
    <t>Swim England Region</t>
  </si>
  <si>
    <t>SERQ</t>
  </si>
  <si>
    <t>S Eng Reg</t>
  </si>
  <si>
    <t>Swim England Suffolk</t>
  </si>
  <si>
    <t>SFKT</t>
  </si>
  <si>
    <t>Suffolk</t>
  </si>
  <si>
    <t>Swim England Talent Club</t>
  </si>
  <si>
    <t>SETQ</t>
  </si>
  <si>
    <t>SE Talent</t>
  </si>
  <si>
    <t>Swim Fore IT (Ipswich)</t>
  </si>
  <si>
    <t>SCCT</t>
  </si>
  <si>
    <t>Swim Ipswich</t>
  </si>
  <si>
    <t>Swim West Lothian</t>
  </si>
  <si>
    <t>UWLX</t>
  </si>
  <si>
    <t>West Lothian</t>
  </si>
  <si>
    <t>Swim Western Isles</t>
  </si>
  <si>
    <t>NWIX</t>
  </si>
  <si>
    <t>Swim W Isles</t>
  </si>
  <si>
    <t>Swim-IT</t>
  </si>
  <si>
    <t>ESIX</t>
  </si>
  <si>
    <t>Swindon ASC</t>
  </si>
  <si>
    <t>SWAW</t>
  </si>
  <si>
    <t>Swindon</t>
  </si>
  <si>
    <t>Swindon Dolphin ASC</t>
  </si>
  <si>
    <t>SWDW</t>
  </si>
  <si>
    <t>Swindon Dolp</t>
  </si>
  <si>
    <t>Swinton SC</t>
  </si>
  <si>
    <t>SWIN</t>
  </si>
  <si>
    <t>Swinton</t>
  </si>
  <si>
    <t>Tadcaster York Sport Swim Squad</t>
  </si>
  <si>
    <t>TADE</t>
  </si>
  <si>
    <t>Tadcaster</t>
  </si>
  <si>
    <t>Tain ASC</t>
  </si>
  <si>
    <t>NTNX</t>
  </si>
  <si>
    <t>Tain</t>
  </si>
  <si>
    <t>Tamworth SC</t>
  </si>
  <si>
    <t>TAMM</t>
  </si>
  <si>
    <t>Tamworth</t>
  </si>
  <si>
    <t>Tandridge Aquarius Swim Squad</t>
  </si>
  <si>
    <t>TASS</t>
  </si>
  <si>
    <t>Tandridge Aq</t>
  </si>
  <si>
    <t>Taunton Artistic Swimming Club</t>
  </si>
  <si>
    <t>TASW</t>
  </si>
  <si>
    <t>Taunton Art</t>
  </si>
  <si>
    <t>Taunton Deane SC</t>
  </si>
  <si>
    <t>TDSW</t>
  </si>
  <si>
    <t>TauntonDeane</t>
  </si>
  <si>
    <t>Tavistock Club Link Programme</t>
  </si>
  <si>
    <t>TAVQ</t>
  </si>
  <si>
    <t>TavistockCLP</t>
  </si>
  <si>
    <t>Tavistock SC</t>
  </si>
  <si>
    <t>TAVW</t>
  </si>
  <si>
    <t>Tavistock</t>
  </si>
  <si>
    <t>Tay Masters</t>
  </si>
  <si>
    <t>MTMX</t>
  </si>
  <si>
    <t>Team Anglia Masters Swimming Club</t>
  </si>
  <si>
    <t>TANT</t>
  </si>
  <si>
    <t>Team Anglia</t>
  </si>
  <si>
    <t>Team Bath Artistic Swimming Club</t>
  </si>
  <si>
    <t>TBSW</t>
  </si>
  <si>
    <t>TBathArt</t>
  </si>
  <si>
    <t>Team Bath AS</t>
  </si>
  <si>
    <t>ASPW</t>
  </si>
  <si>
    <t>Team Ipswich Swimming</t>
  </si>
  <si>
    <t>IPST</t>
  </si>
  <si>
    <t>teamipswich</t>
  </si>
  <si>
    <t>Team Jorvik</t>
  </si>
  <si>
    <t>TJOE</t>
  </si>
  <si>
    <t>Team Luton Swimming</t>
  </si>
  <si>
    <t>LUTT</t>
  </si>
  <si>
    <t>Team Luton</t>
  </si>
  <si>
    <t>Team Waveney Swimming Club</t>
  </si>
  <si>
    <t>TWST</t>
  </si>
  <si>
    <t>Team Waveney</t>
  </si>
  <si>
    <t>Teddington SC</t>
  </si>
  <si>
    <t>TEDL</t>
  </si>
  <si>
    <t>Teddington</t>
  </si>
  <si>
    <t>Teddington Torpedoes</t>
  </si>
  <si>
    <t>TTOL</t>
  </si>
  <si>
    <t>Teddington T</t>
  </si>
  <si>
    <t>Teesdale ASC</t>
  </si>
  <si>
    <t>TESE</t>
  </si>
  <si>
    <t>Teesdale</t>
  </si>
  <si>
    <t>Teesdale Tiger Sharks</t>
  </si>
  <si>
    <t>TTSE</t>
  </si>
  <si>
    <t>Teesdale TS</t>
  </si>
  <si>
    <t>Teignmouth Swimming Club</t>
  </si>
  <si>
    <t>TEIW</t>
  </si>
  <si>
    <t>Teignmouth</t>
  </si>
  <si>
    <t>Telford Aqua</t>
  </si>
  <si>
    <t>TEAM</t>
  </si>
  <si>
    <t>TelfordAqua</t>
  </si>
  <si>
    <t>Tenby</t>
  </si>
  <si>
    <t>TENY</t>
  </si>
  <si>
    <t>Tewkesbury SC</t>
  </si>
  <si>
    <t>TEWW</t>
  </si>
  <si>
    <t>Tewkesbury</t>
  </si>
  <si>
    <t>Thame Swimming Club</t>
  </si>
  <si>
    <t>TAMS</t>
  </si>
  <si>
    <t>Thame</t>
  </si>
  <si>
    <t>Thanet Swim Club</t>
  </si>
  <si>
    <t>THAS</t>
  </si>
  <si>
    <t>Thanet Swim</t>
  </si>
  <si>
    <t>The Royal Wolverhampton School SC</t>
  </si>
  <si>
    <t>RWSM</t>
  </si>
  <si>
    <t>Royal Wolv</t>
  </si>
  <si>
    <t>The University Of Birmingham</t>
  </si>
  <si>
    <t>BIUM</t>
  </si>
  <si>
    <t>Birm'ham Uni</t>
  </si>
  <si>
    <t>Thetford Dolphins SC</t>
  </si>
  <si>
    <t>THDT</t>
  </si>
  <si>
    <t>Thetford</t>
  </si>
  <si>
    <t>Thirsk White Horse Swim Team</t>
  </si>
  <si>
    <t>TWHE</t>
  </si>
  <si>
    <t>Thirsk WH</t>
  </si>
  <si>
    <t>Thornaby SC</t>
  </si>
  <si>
    <t>THOE</t>
  </si>
  <si>
    <t>Thornaby</t>
  </si>
  <si>
    <t>Thurrock Swimming Club</t>
  </si>
  <si>
    <t>THUT</t>
  </si>
  <si>
    <t>Thurrock</t>
  </si>
  <si>
    <t>Thurso ASC</t>
  </si>
  <si>
    <t>NTOX</t>
  </si>
  <si>
    <t>Thurso</t>
  </si>
  <si>
    <t>Tidworth Congers ASC</t>
  </si>
  <si>
    <t>SWCW</t>
  </si>
  <si>
    <t>Tidworth C</t>
  </si>
  <si>
    <t>Tigers SC (Jersey) Ltd</t>
  </si>
  <si>
    <t>TIGS</t>
  </si>
  <si>
    <t>TigersJersey</t>
  </si>
  <si>
    <t>Tigersharks</t>
  </si>
  <si>
    <t>THAW</t>
  </si>
  <si>
    <t>TigersharksW</t>
  </si>
  <si>
    <t>Tilehurst SC</t>
  </si>
  <si>
    <t>TILS</t>
  </si>
  <si>
    <t>Tilehurst</t>
  </si>
  <si>
    <t>Tiverton SC</t>
  </si>
  <si>
    <t>TIVW</t>
  </si>
  <si>
    <t>Tiverton</t>
  </si>
  <si>
    <t>Tiverton Water Polo Club</t>
  </si>
  <si>
    <t>TIWW</t>
  </si>
  <si>
    <t>Tiverton WPC</t>
  </si>
  <si>
    <t>Tonbridge SC</t>
  </si>
  <si>
    <t>TONS</t>
  </si>
  <si>
    <t>Tonbridge</t>
  </si>
  <si>
    <t>Torfaen Dolphins Performance</t>
  </si>
  <si>
    <t>TDOY</t>
  </si>
  <si>
    <t>Torfaen D</t>
  </si>
  <si>
    <t>Torquay Leander SC</t>
  </si>
  <si>
    <t>TQLW</t>
  </si>
  <si>
    <t>Torquay</t>
  </si>
  <si>
    <t>Torridgeside SC</t>
  </si>
  <si>
    <t>TORW</t>
  </si>
  <si>
    <t>Torridgeside</t>
  </si>
  <si>
    <t>Totnes SC</t>
  </si>
  <si>
    <t>TOTW</t>
  </si>
  <si>
    <t>Totnes</t>
  </si>
  <si>
    <t>Tower Hamlets SC</t>
  </si>
  <si>
    <t>TOWL</t>
  </si>
  <si>
    <t>Tower Hamlet</t>
  </si>
  <si>
    <t>Trafford Artistic Swimming Club</t>
  </si>
  <si>
    <t>TSSN</t>
  </si>
  <si>
    <t>Trafford Syn</t>
  </si>
  <si>
    <t>Trafford Metro Bor SC</t>
  </si>
  <si>
    <t>TMBN</t>
  </si>
  <si>
    <t>Trafford Met</t>
  </si>
  <si>
    <t>Tranent ASC</t>
  </si>
  <si>
    <t>ETTX</t>
  </si>
  <si>
    <t>Tranent</t>
  </si>
  <si>
    <t>Transplant Swimming UK SC</t>
  </si>
  <si>
    <t>TPSE</t>
  </si>
  <si>
    <t>TransplantSC</t>
  </si>
  <si>
    <t>Tredegar Torpedoes</t>
  </si>
  <si>
    <t>TREY</t>
  </si>
  <si>
    <t>Tredegar</t>
  </si>
  <si>
    <t>Trident Swimming Club of East Devon, West Dorset and South Somerset</t>
  </si>
  <si>
    <t>CHAW</t>
  </si>
  <si>
    <t>Trident</t>
  </si>
  <si>
    <t>Tring Swimming Club</t>
  </si>
  <si>
    <t>TRIT</t>
  </si>
  <si>
    <t>Tring</t>
  </si>
  <si>
    <t>Trojan ASC</t>
  </si>
  <si>
    <t>ETNX</t>
  </si>
  <si>
    <t>Trojan</t>
  </si>
  <si>
    <t>Trowbridge ASC</t>
  </si>
  <si>
    <t>TROW</t>
  </si>
  <si>
    <t>Trowbridge</t>
  </si>
  <si>
    <t>Truro City SC</t>
  </si>
  <si>
    <t>TRUW</t>
  </si>
  <si>
    <t>Truro City</t>
  </si>
  <si>
    <t>Tudor Grange Learn to Dive</t>
  </si>
  <si>
    <t>TGLM</t>
  </si>
  <si>
    <t>Tudor Grange</t>
  </si>
  <si>
    <t>Tunbridge Wells Diving Club</t>
  </si>
  <si>
    <t>TWDS</t>
  </si>
  <si>
    <t>Tbridge W DC</t>
  </si>
  <si>
    <t>Turtles Of South London SC</t>
  </si>
  <si>
    <t>TURL</t>
  </si>
  <si>
    <t>Turtles</t>
  </si>
  <si>
    <t>Tyldesley Swimming Club</t>
  </si>
  <si>
    <t>TYLN</t>
  </si>
  <si>
    <t>Tyldesley</t>
  </si>
  <si>
    <t>Tynedale SC</t>
  </si>
  <si>
    <t>TYNE</t>
  </si>
  <si>
    <t>Tynedale</t>
  </si>
  <si>
    <t>Tynemouth Diving Club</t>
  </si>
  <si>
    <t>TDCE</t>
  </si>
  <si>
    <t>Tynemouth DC</t>
  </si>
  <si>
    <t>Tynemouth SC</t>
  </si>
  <si>
    <t>TYME</t>
  </si>
  <si>
    <t>Tynemouth</t>
  </si>
  <si>
    <t>Ullapool Swimming Club</t>
  </si>
  <si>
    <t>NULX</t>
  </si>
  <si>
    <t>Ullapool SC</t>
  </si>
  <si>
    <t>Ulverston SC</t>
  </si>
  <si>
    <t>ULVN</t>
  </si>
  <si>
    <t>Ulverston</t>
  </si>
  <si>
    <t>Unattached</t>
  </si>
  <si>
    <t>UNAX</t>
  </si>
  <si>
    <t>University of Aberdeen Performance Swimming</t>
  </si>
  <si>
    <t>NUAX</t>
  </si>
  <si>
    <t>UoAPS</t>
  </si>
  <si>
    <t>University of Bath SC</t>
  </si>
  <si>
    <t>BAUW</t>
  </si>
  <si>
    <t>Bath Univ</t>
  </si>
  <si>
    <t>University of Bath WPC</t>
  </si>
  <si>
    <t>UBWW</t>
  </si>
  <si>
    <t>Bath Uni WP</t>
  </si>
  <si>
    <t>University of East Anglia Swimming &amp; Water Polo Club</t>
  </si>
  <si>
    <t>UEAT</t>
  </si>
  <si>
    <t>UEA S&amp;WPC</t>
  </si>
  <si>
    <t>University of Manchester Swimming Club</t>
  </si>
  <si>
    <t>UMAN</t>
  </si>
  <si>
    <t>Uni of Man</t>
  </si>
  <si>
    <t>University of Nottingham SC</t>
  </si>
  <si>
    <t>UONA</t>
  </si>
  <si>
    <t>Uni of Nott</t>
  </si>
  <si>
    <t>University Of Stirling</t>
  </si>
  <si>
    <t>WUSX</t>
  </si>
  <si>
    <t>UniOfStirl</t>
  </si>
  <si>
    <t>University of Stirling Water Polo Club</t>
  </si>
  <si>
    <t>WSUX</t>
  </si>
  <si>
    <t>Stirl Uni WP</t>
  </si>
  <si>
    <t>University of Surrey Swimming Club</t>
  </si>
  <si>
    <t>SUNS</t>
  </si>
  <si>
    <t>SurreyUni SC</t>
  </si>
  <si>
    <t>Upper Deeside ASC</t>
  </si>
  <si>
    <t>NUDX</t>
  </si>
  <si>
    <t>Upper Deesid</t>
  </si>
  <si>
    <t>Verulam ASC</t>
  </si>
  <si>
    <t>VERT</t>
  </si>
  <si>
    <t>Verulam</t>
  </si>
  <si>
    <t>Visions Swim Academy</t>
  </si>
  <si>
    <t>WVSX</t>
  </si>
  <si>
    <t>Visions SA</t>
  </si>
  <si>
    <t>Wallasey SC</t>
  </si>
  <si>
    <t>WALN</t>
  </si>
  <si>
    <t>Wallasey</t>
  </si>
  <si>
    <t>Walsall Artistic Swimming Club</t>
  </si>
  <si>
    <t>WASM</t>
  </si>
  <si>
    <t>Walsall Art</t>
  </si>
  <si>
    <t>Walsall Learn to Dive</t>
  </si>
  <si>
    <t>WLTM</t>
  </si>
  <si>
    <t>Walsall L2D</t>
  </si>
  <si>
    <t>Walsall Swim and Water Polo Club</t>
  </si>
  <si>
    <t>WALM</t>
  </si>
  <si>
    <t>Walsall</t>
  </si>
  <si>
    <t>Waltham Forest Diving Club</t>
  </si>
  <si>
    <t>WFDL</t>
  </si>
  <si>
    <t>Waltham DC</t>
  </si>
  <si>
    <t>Wandsworth SC</t>
  </si>
  <si>
    <t>WANL</t>
  </si>
  <si>
    <t>Wandsworth</t>
  </si>
  <si>
    <t>Wantage White Horses</t>
  </si>
  <si>
    <t>WWWS</t>
  </si>
  <si>
    <t>Wantage</t>
  </si>
  <si>
    <t>Wantage Youth SC</t>
  </si>
  <si>
    <t>WAYS</t>
  </si>
  <si>
    <t>Wantage Yth</t>
  </si>
  <si>
    <t>Ware SC</t>
  </si>
  <si>
    <t>WART</t>
  </si>
  <si>
    <t>Ware</t>
  </si>
  <si>
    <t>Wareham &amp; District SC</t>
  </si>
  <si>
    <t>WARW</t>
  </si>
  <si>
    <t>Wareham</t>
  </si>
  <si>
    <t>Warminster &amp; District ASC</t>
  </si>
  <si>
    <t>WAMW</t>
  </si>
  <si>
    <t>Warminster</t>
  </si>
  <si>
    <t>Warrender Baths Club</t>
  </si>
  <si>
    <t>EWBX</t>
  </si>
  <si>
    <t>Warrender Ba</t>
  </si>
  <si>
    <t>Warrington Masters Swimming Club</t>
  </si>
  <si>
    <t>WMSN</t>
  </si>
  <si>
    <t>Warrington M</t>
  </si>
  <si>
    <t>Warrington Swimming Club</t>
  </si>
  <si>
    <t>WARN</t>
  </si>
  <si>
    <t>Warrington</t>
  </si>
  <si>
    <t>Warrington Warriors SC</t>
  </si>
  <si>
    <t>WOWN</t>
  </si>
  <si>
    <t>Warrington W</t>
  </si>
  <si>
    <t>Warwick University SC</t>
  </si>
  <si>
    <t>WAUM</t>
  </si>
  <si>
    <t>Warwick Uni</t>
  </si>
  <si>
    <t>Warwick Water Polo Club</t>
  </si>
  <si>
    <t>WARM</t>
  </si>
  <si>
    <t>Warwick WP</t>
  </si>
  <si>
    <t>Warwickshire ASA</t>
  </si>
  <si>
    <t>WWKM</t>
  </si>
  <si>
    <t>Warwicks</t>
  </si>
  <si>
    <t>Watford SC</t>
  </si>
  <si>
    <t>WATT</t>
  </si>
  <si>
    <t>Watford Water Polo Club</t>
  </si>
  <si>
    <t>WPOT</t>
  </si>
  <si>
    <t>Watford WPC</t>
  </si>
  <si>
    <t>Wear Valley SC</t>
  </si>
  <si>
    <t>WEVE</t>
  </si>
  <si>
    <t>Wear Valley</t>
  </si>
  <si>
    <t>Wellingborough SC</t>
  </si>
  <si>
    <t>WELA</t>
  </si>
  <si>
    <t>Wellingboro</t>
  </si>
  <si>
    <t>Wellington</t>
  </si>
  <si>
    <t>WLNW</t>
  </si>
  <si>
    <t>Wellington W</t>
  </si>
  <si>
    <t>Wellington (Telford) SC</t>
  </si>
  <si>
    <t>WTNM</t>
  </si>
  <si>
    <t>Wellington M</t>
  </si>
  <si>
    <t>Wells Swimming Club</t>
  </si>
  <si>
    <t>WELW</t>
  </si>
  <si>
    <t>Wells SC</t>
  </si>
  <si>
    <t>Welsh Wanderers</t>
  </si>
  <si>
    <t>WWPY</t>
  </si>
  <si>
    <t>Welsh Wand</t>
  </si>
  <si>
    <t>Welshpool Sharks</t>
  </si>
  <si>
    <t>WELY</t>
  </si>
  <si>
    <t>Welshpool</t>
  </si>
  <si>
    <t>Welwyn Garden SC</t>
  </si>
  <si>
    <t>WELT</t>
  </si>
  <si>
    <t>WelwynGarden</t>
  </si>
  <si>
    <t>West Dorset SC</t>
  </si>
  <si>
    <t>WDOW</t>
  </si>
  <si>
    <t>West Dorset</t>
  </si>
  <si>
    <t>West Dunbartonshire ASC</t>
  </si>
  <si>
    <t>WDDX</t>
  </si>
  <si>
    <t>West Dunbart</t>
  </si>
  <si>
    <t>West Kirby ASC</t>
  </si>
  <si>
    <t>WEKN</t>
  </si>
  <si>
    <t>West Kirby</t>
  </si>
  <si>
    <t>West London Penguin Swimming &amp; Water Polo Club</t>
  </si>
  <si>
    <t>HAPL</t>
  </si>
  <si>
    <t>W Lon Pengu</t>
  </si>
  <si>
    <t>West Midland Region</t>
  </si>
  <si>
    <t>WESM</t>
  </si>
  <si>
    <t>W M Region</t>
  </si>
  <si>
    <t>West Norfolk Swimming Club</t>
  </si>
  <si>
    <t>KLWT</t>
  </si>
  <si>
    <t>West Norfolk</t>
  </si>
  <si>
    <t>West Suffolk Swimming Club</t>
  </si>
  <si>
    <t>WSUT</t>
  </si>
  <si>
    <t>West Suffolk</t>
  </si>
  <si>
    <t>West Wight SC</t>
  </si>
  <si>
    <t>WEWS</t>
  </si>
  <si>
    <t>West Wight</t>
  </si>
  <si>
    <t>West Wilts Diving Club</t>
  </si>
  <si>
    <t>WWDW</t>
  </si>
  <si>
    <t>WWilts DC</t>
  </si>
  <si>
    <t>Westbury ASC</t>
  </si>
  <si>
    <t>WESW</t>
  </si>
  <si>
    <t>Westbury</t>
  </si>
  <si>
    <t>Western Baths WPC</t>
  </si>
  <si>
    <t>WABX</t>
  </si>
  <si>
    <t>Western Bath</t>
  </si>
  <si>
    <t>Westhill District ASC</t>
  </si>
  <si>
    <t>NWDX</t>
  </si>
  <si>
    <t>Westhill</t>
  </si>
  <si>
    <t>Westminster Tiburones SC</t>
  </si>
  <si>
    <t>WTIL</t>
  </si>
  <si>
    <t>WestminsterT</t>
  </si>
  <si>
    <t>Weston-Super-Mare SC</t>
  </si>
  <si>
    <t>WSMW</t>
  </si>
  <si>
    <t>Weston S M</t>
  </si>
  <si>
    <t>Westside Sharks Swimming Club</t>
  </si>
  <si>
    <t>NWSX</t>
  </si>
  <si>
    <t>Wside Sharks</t>
  </si>
  <si>
    <t>Wetherby SC</t>
  </si>
  <si>
    <t>WETE</t>
  </si>
  <si>
    <t>Wetherby</t>
  </si>
  <si>
    <t>Wey Valley SC</t>
  </si>
  <si>
    <t>WEYS</t>
  </si>
  <si>
    <t>Wey Valley</t>
  </si>
  <si>
    <t>Weymouth &amp; Portland WPC</t>
  </si>
  <si>
    <t>WPWW</t>
  </si>
  <si>
    <t>Weymouth WP</t>
  </si>
  <si>
    <t>Weymouth SC</t>
  </si>
  <si>
    <t>WEYW</t>
  </si>
  <si>
    <t>Weymouth</t>
  </si>
  <si>
    <t>Weyport Masters SC</t>
  </si>
  <si>
    <t>WEOW</t>
  </si>
  <si>
    <t>Weyport Mas</t>
  </si>
  <si>
    <t>Whalsay ASC</t>
  </si>
  <si>
    <t>NWYX</t>
  </si>
  <si>
    <t>Whalsay</t>
  </si>
  <si>
    <t>Whitby Seals SC</t>
  </si>
  <si>
    <t>WHTE</t>
  </si>
  <si>
    <t>Whitby</t>
  </si>
  <si>
    <t>White Cliffs (of Dover) Swimming Club</t>
  </si>
  <si>
    <t>WCDS</t>
  </si>
  <si>
    <t>White Cliffs</t>
  </si>
  <si>
    <t>White Oak SC</t>
  </si>
  <si>
    <t>WHIS</t>
  </si>
  <si>
    <t>White Oak</t>
  </si>
  <si>
    <t>Whitgift Swimming Club</t>
  </si>
  <si>
    <t>WHSL</t>
  </si>
  <si>
    <t>Whitgift SC</t>
  </si>
  <si>
    <t>Whittlesey SC</t>
  </si>
  <si>
    <t>WSCT</t>
  </si>
  <si>
    <t>Whittlesey</t>
  </si>
  <si>
    <t>Wick ASC</t>
  </si>
  <si>
    <t>NWKX</t>
  </si>
  <si>
    <t>Wick</t>
  </si>
  <si>
    <t>Wigan Best SC</t>
  </si>
  <si>
    <t>WBEN</t>
  </si>
  <si>
    <t>Wigan BEST</t>
  </si>
  <si>
    <t>Wigan SC</t>
  </si>
  <si>
    <t>WIGN</t>
  </si>
  <si>
    <t>Wigan</t>
  </si>
  <si>
    <t>Wildern Waves</t>
  </si>
  <si>
    <t>WWAS</t>
  </si>
  <si>
    <t>WildernWaves</t>
  </si>
  <si>
    <t>Willesden Rapids Swimming Club</t>
  </si>
  <si>
    <t>WRSL</t>
  </si>
  <si>
    <t>Willesden</t>
  </si>
  <si>
    <t>Wilmslow &amp; District ASC</t>
  </si>
  <si>
    <t>WILN</t>
  </si>
  <si>
    <t>Wilmslow</t>
  </si>
  <si>
    <t>Wiltshire ASA</t>
  </si>
  <si>
    <t>WLTW</t>
  </si>
  <si>
    <t>Wiltshire</t>
  </si>
  <si>
    <t>Wimbledon Dolphins SC</t>
  </si>
  <si>
    <t>WMBL</t>
  </si>
  <si>
    <t>Wimb Dolphs</t>
  </si>
  <si>
    <t>Wincanton SC</t>
  </si>
  <si>
    <t>WINW</t>
  </si>
  <si>
    <t>Wincanton</t>
  </si>
  <si>
    <t>Winchester City Penguins</t>
  </si>
  <si>
    <t>WCPS</t>
  </si>
  <si>
    <t>Winchester</t>
  </si>
  <si>
    <t>Winchester Water Polo Club</t>
  </si>
  <si>
    <t>WIWS</t>
  </si>
  <si>
    <t>Wchester WP</t>
  </si>
  <si>
    <t>Windsor &amp; Maidenhead StarFish SC</t>
  </si>
  <si>
    <t>WMSS</t>
  </si>
  <si>
    <t>WindsorMStar</t>
  </si>
  <si>
    <t>Windsor SC</t>
  </si>
  <si>
    <t>WINS</t>
  </si>
  <si>
    <t>Windsor</t>
  </si>
  <si>
    <t>Winsford Swimming Club</t>
  </si>
  <si>
    <t>WINN</t>
  </si>
  <si>
    <t>Winsford</t>
  </si>
  <si>
    <t>Wirral Metro SC</t>
  </si>
  <si>
    <t>WIMN</t>
  </si>
  <si>
    <t>Wirral Metro</t>
  </si>
  <si>
    <t>Wisbech Swimming Club</t>
  </si>
  <si>
    <t>WIST</t>
  </si>
  <si>
    <t>Wisbech</t>
  </si>
  <si>
    <t>Witham Dolphins SC</t>
  </si>
  <si>
    <t>WITT</t>
  </si>
  <si>
    <t>Witham Dolph</t>
  </si>
  <si>
    <t>Withnell SC</t>
  </si>
  <si>
    <t>WITN</t>
  </si>
  <si>
    <t>Withnell</t>
  </si>
  <si>
    <t>Witney &amp; District SC</t>
  </si>
  <si>
    <t>WITS</t>
  </si>
  <si>
    <t>Witney</t>
  </si>
  <si>
    <t>Witney Water Polo Club</t>
  </si>
  <si>
    <t>WWPS</t>
  </si>
  <si>
    <t>Witney WPC</t>
  </si>
  <si>
    <t>Woking SC</t>
  </si>
  <si>
    <t>WOKS</t>
  </si>
  <si>
    <t>Woking</t>
  </si>
  <si>
    <t>Wolverhampton SC</t>
  </si>
  <si>
    <t>WLVM</t>
  </si>
  <si>
    <t>Wolv'hampton</t>
  </si>
  <si>
    <t>Wombourne SC</t>
  </si>
  <si>
    <t>WOMM</t>
  </si>
  <si>
    <t>Wombourne</t>
  </si>
  <si>
    <t>Woodchurch SC</t>
  </si>
  <si>
    <t>WOON</t>
  </si>
  <si>
    <t>Woodchurch</t>
  </si>
  <si>
    <t>Woodhall Sharks SC</t>
  </si>
  <si>
    <t>WOSA</t>
  </si>
  <si>
    <t>Woodhall</t>
  </si>
  <si>
    <t>Woodham Ferrers Swimming Club</t>
  </si>
  <si>
    <t>WOFT</t>
  </si>
  <si>
    <t>Woodham F SC</t>
  </si>
  <si>
    <t>Woodside &amp; Thornton Heath SC</t>
  </si>
  <si>
    <t>WOOL</t>
  </si>
  <si>
    <t>Woodside Th</t>
  </si>
  <si>
    <t>Woolton SC</t>
  </si>
  <si>
    <t>WSCN</t>
  </si>
  <si>
    <t>Woolton</t>
  </si>
  <si>
    <t>Worcester County ASA</t>
  </si>
  <si>
    <t>WRCM</t>
  </si>
  <si>
    <t>Worcs</t>
  </si>
  <si>
    <t>Worcester Crocodiles</t>
  </si>
  <si>
    <t>WCRM</t>
  </si>
  <si>
    <t>Worcester Cr</t>
  </si>
  <si>
    <t>Worcester SC</t>
  </si>
  <si>
    <t>WORM</t>
  </si>
  <si>
    <t>Worcester</t>
  </si>
  <si>
    <t>Workington SC</t>
  </si>
  <si>
    <t>WORN</t>
  </si>
  <si>
    <t>Workington</t>
  </si>
  <si>
    <t>Worksop Dolphins SC</t>
  </si>
  <si>
    <t>WOKA</t>
  </si>
  <si>
    <t>Worksop</t>
  </si>
  <si>
    <t>Worthing Swimming Club</t>
  </si>
  <si>
    <t>WORS</t>
  </si>
  <si>
    <t>Worthing SC</t>
  </si>
  <si>
    <t>Wrekin SC</t>
  </si>
  <si>
    <t>WCOM</t>
  </si>
  <si>
    <t>Wrexham Swimming Club</t>
  </si>
  <si>
    <t>WREY</t>
  </si>
  <si>
    <t>Wrexham</t>
  </si>
  <si>
    <t>Wrexham Water Polo</t>
  </si>
  <si>
    <t>WRWY</t>
  </si>
  <si>
    <t>Wrexham WP</t>
  </si>
  <si>
    <t>Wycombe District SC</t>
  </si>
  <si>
    <t>WYCS</t>
  </si>
  <si>
    <t>Wycombe Dist</t>
  </si>
  <si>
    <t>Wyndley Learn to Dive</t>
  </si>
  <si>
    <t>WLDM</t>
  </si>
  <si>
    <t>Wyndley L2D</t>
  </si>
  <si>
    <t>Wyre Forest SC</t>
  </si>
  <si>
    <t>WYRM</t>
  </si>
  <si>
    <t>Wyre Forest</t>
  </si>
  <si>
    <t>Wythenshawe SC</t>
  </si>
  <si>
    <t>WYTN</t>
  </si>
  <si>
    <t>Wythenshawe</t>
  </si>
  <si>
    <t>Y.A.A.B.A ASC</t>
  </si>
  <si>
    <t>MYAX</t>
  </si>
  <si>
    <t>Y.A.A.B.A.</t>
  </si>
  <si>
    <t>Yeovil District SC</t>
  </si>
  <si>
    <t>YEOW</t>
  </si>
  <si>
    <t>Yeovil</t>
  </si>
  <si>
    <t>York City Baths Club</t>
  </si>
  <si>
    <t>YCBE</t>
  </si>
  <si>
    <t>York City</t>
  </si>
  <si>
    <t>Yorkshire SA</t>
  </si>
  <si>
    <t>YRKE</t>
  </si>
  <si>
    <t>Yorkshire</t>
  </si>
  <si>
    <t>Ythan ASC</t>
  </si>
  <si>
    <t>NYNX</t>
  </si>
  <si>
    <t>Ythan</t>
  </si>
  <si>
    <t>NASL.V.12.1</t>
  </si>
  <si>
    <t>crawley</t>
  </si>
  <si>
    <t>The hytek import function is not working yet</t>
  </si>
  <si>
    <t>ASA NO</t>
  </si>
  <si>
    <t>D.O.B.</t>
  </si>
  <si>
    <t>Mai</t>
  </si>
  <si>
    <t>Alland</t>
  </si>
  <si>
    <t>1/ Only swimmers with Category 2 ASA registration may compete 
     in National League Galas.</t>
  </si>
  <si>
    <t>Adam</t>
  </si>
  <si>
    <t>Harrington</t>
  </si>
  <si>
    <t>Madeline</t>
  </si>
  <si>
    <t>Johnson</t>
  </si>
  <si>
    <t>2/ All details must be entered as registered with the ASA.</t>
  </si>
  <si>
    <t>Gemma</t>
  </si>
  <si>
    <t>Collins</t>
  </si>
  <si>
    <t>3/ Open (16+) Swimmers may swim 3 Individual events.</t>
  </si>
  <si>
    <t>Cecily</t>
  </si>
  <si>
    <t>Turner</t>
  </si>
  <si>
    <t>4/ Younger Swimmers may swim 2 individual events in their own 
    age group + 1 further individual event in a higher age group.</t>
  </si>
  <si>
    <t>Jade</t>
  </si>
  <si>
    <t>Hand</t>
  </si>
  <si>
    <t>Joseph</t>
  </si>
  <si>
    <t>Woollard</t>
  </si>
  <si>
    <t>5/ Relays events are not included in these restrictions.</t>
  </si>
  <si>
    <t>Matthew</t>
  </si>
  <si>
    <t>O'Dell</t>
  </si>
  <si>
    <t>Harrison</t>
  </si>
  <si>
    <t>Peel</t>
  </si>
  <si>
    <t>a) Paper team sheets are no longer accepted.</t>
  </si>
  <si>
    <t>Alex</t>
  </si>
  <si>
    <t>Sypher</t>
  </si>
  <si>
    <t>b) Teams must be submitted on this electronic sheet.
     This file is for submission directly through HYTEK team manager</t>
  </si>
  <si>
    <t>Grace</t>
  </si>
  <si>
    <t>Marchant</t>
  </si>
  <si>
    <t>c) To submit the team declaration, copy this file onto a USB 
     memory stick and hand it to the gala recorder.</t>
  </si>
  <si>
    <t>Veronica</t>
  </si>
  <si>
    <t>Williamson</t>
  </si>
  <si>
    <t>Larissa</t>
  </si>
  <si>
    <t>Partridge</t>
  </si>
  <si>
    <t xml:space="preserve">d) The names of all team members are now shown against their 
     swims on the results sheet.
NB.
Team declaration files may be emailed in advance if this has 
been agreed by, &amp; arrangements made with the host club . </t>
  </si>
  <si>
    <t>Emma</t>
  </si>
  <si>
    <t>Eades</t>
  </si>
  <si>
    <t>Charlie</t>
  </si>
  <si>
    <t>Hopkins</t>
  </si>
  <si>
    <t>George</t>
  </si>
  <si>
    <t>Luke</t>
  </si>
  <si>
    <t>Elliman</t>
  </si>
  <si>
    <t>Please identify your USB memory stick for immediate return.</t>
  </si>
  <si>
    <t>Daisy</t>
  </si>
  <si>
    <t>Charlotte</t>
  </si>
  <si>
    <t>Warnes</t>
  </si>
  <si>
    <t>Hayley</t>
  </si>
  <si>
    <t>MacPherson</t>
  </si>
  <si>
    <t>Federica</t>
  </si>
  <si>
    <t>James</t>
  </si>
  <si>
    <t>Daniel</t>
  </si>
  <si>
    <t>Schofield</t>
  </si>
  <si>
    <t>Sam</t>
  </si>
  <si>
    <t>Green</t>
  </si>
  <si>
    <t>Joshua</t>
  </si>
  <si>
    <t>Trout</t>
  </si>
  <si>
    <t>Chloe</t>
  </si>
  <si>
    <t>Pollard</t>
  </si>
  <si>
    <t>Sophie</t>
  </si>
  <si>
    <t>Brooks</t>
  </si>
  <si>
    <t>Sara</t>
  </si>
  <si>
    <t>Williams</t>
  </si>
  <si>
    <t>Mark</t>
  </si>
  <si>
    <t>Jason</t>
  </si>
  <si>
    <t>Wooldridge</t>
  </si>
  <si>
    <t>Gabrielle</t>
  </si>
  <si>
    <t>Warner</t>
  </si>
  <si>
    <t>Male</t>
  </si>
  <si>
    <t>#</t>
  </si>
  <si>
    <t>Free</t>
  </si>
  <si>
    <t>Relay</t>
  </si>
  <si>
    <t>A</t>
  </si>
  <si>
    <t>IE's:</t>
  </si>
  <si>
    <t>Female</t>
  </si>
  <si>
    <t>Licensed To: Crawley Swimming Club</t>
  </si>
  <si>
    <t>1/ In Hytek team manager once you have finished your team selection choose Export &amp; select excel 97 from the drop down menu
2/ Open that file and "UNMERGE".
3/ Copy and paste columns A to H into this sheet.
4/ Now open the "HYTEK Team Sheet Tab" and Copy &amp; paste columns A to H into the TEAM SHEET. 
Your HYTEK team sheet will now be in a format that the gala recorder can import into the Arena Gala sheet.</t>
  </si>
  <si>
    <t>Individual  Meet  Entries  Report</t>
  </si>
  <si>
    <t>National Swimming League R3  10-Dec-11 [Ageup: 31/12/2011] SC Meters</t>
  </si>
  <si>
    <t>Location: Beckenham Spa</t>
  </si>
  <si>
    <t>Crawley Swimming Club [CRWS]</t>
  </si>
  <si>
    <t>192 Gossops Drive</t>
  </si>
  <si>
    <t>Crawley W Sussex,    RH11 8LD</t>
  </si>
  <si>
    <t xml:space="preserve">#   1  Female   100 IM </t>
  </si>
  <si>
    <t>Mai Alland (18)</t>
  </si>
  <si>
    <t xml:space="preserve">#   2  Male   100 IM </t>
  </si>
  <si>
    <t>Adam Harrington (20)</t>
  </si>
  <si>
    <t>#   3  Female 9-11  200 Free Relay A CRWS</t>
  </si>
  <si>
    <t>1 Madeline Johnson (10)</t>
  </si>
  <si>
    <t>2 Gemma Collins (10)</t>
  </si>
  <si>
    <t>3 Cecily Turner (10)</t>
  </si>
  <si>
    <t>4 Jade Hand (11)</t>
  </si>
  <si>
    <t>#   4  Male 9-11  200 Free Relay A CRWS</t>
  </si>
  <si>
    <t>1 Joseph Woollard (11)</t>
  </si>
  <si>
    <t>2 Matthew O'Dell (11)</t>
  </si>
  <si>
    <t>3 Harrison Peel (10)</t>
  </si>
  <si>
    <t>4 Alex Sypher (11)</t>
  </si>
  <si>
    <t>#   5  Female 12-13  200 Medley Relay A CRWS</t>
  </si>
  <si>
    <t>1 Grace Marchant (12)</t>
  </si>
  <si>
    <t>2 Veronica Williamson (13)</t>
  </si>
  <si>
    <t>3 Larissa Partridge (13)</t>
  </si>
  <si>
    <t>4 Emma Eades (13)</t>
  </si>
  <si>
    <t>#   6  Male 12-13  200 Medley Relay A CRWS</t>
  </si>
  <si>
    <t>1 Charlie Hopkins (12)</t>
  </si>
  <si>
    <t>2 George Hopkins (12)</t>
  </si>
  <si>
    <t>3 Luke Elliman (13)</t>
  </si>
  <si>
    <t>#   7  Female 14-15  200 Free Relay A CRWS</t>
  </si>
  <si>
    <t>1 Daisy Marchant (15)</t>
  </si>
  <si>
    <t>2 Charlotte Warnes (14)</t>
  </si>
  <si>
    <t>3 Hayley MacPherson (14)</t>
  </si>
  <si>
    <t>4 Federica Williamson (14)</t>
  </si>
  <si>
    <t>#   8  Male 14-15  200 Free Relay A CRWS</t>
  </si>
  <si>
    <t>1 James O'Dell (14)</t>
  </si>
  <si>
    <t>2 Daniel Schofield (15)</t>
  </si>
  <si>
    <t>3 Sam Green (14)</t>
  </si>
  <si>
    <t>4 Joshua Trout (15)</t>
  </si>
  <si>
    <t>#   9  Female   200 Medley Relay A CRWS</t>
  </si>
  <si>
    <t>1 Chloe Pollard (14)</t>
  </si>
  <si>
    <t>2 Mai Alland (18)</t>
  </si>
  <si>
    <t>3 Sophie Brooks (17)</t>
  </si>
  <si>
    <t>4 Sara Williams (18)</t>
  </si>
  <si>
    <t>#  10  Male   200 Medley Relay A CRWS</t>
  </si>
  <si>
    <t>1 Mark Harrington (23)</t>
  </si>
  <si>
    <t>2 Jason Wooldridge (18)</t>
  </si>
  <si>
    <t>3 Adam Harrington (20)</t>
  </si>
  <si>
    <t xml:space="preserve">#  11  Female 9-11  50 Back </t>
  </si>
  <si>
    <t>Gemma Collins (10)</t>
  </si>
  <si>
    <t xml:space="preserve">#  12  Male 9-11  50 Back </t>
  </si>
  <si>
    <t>Joseph Woollard (11)</t>
  </si>
  <si>
    <t xml:space="preserve">#  13  Female 12-13  100 Breast </t>
  </si>
  <si>
    <t>Emma Eades (13)</t>
  </si>
  <si>
    <t xml:space="preserve">#  14  Male 12-13  100 Breast </t>
  </si>
  <si>
    <t>George Hopkins (12)</t>
  </si>
  <si>
    <t xml:space="preserve">#  15  Female 14-15  100 Back </t>
  </si>
  <si>
    <t>Chloe Pollard (14)</t>
  </si>
  <si>
    <t xml:space="preserve">#  16  Male 14-15  100 Back </t>
  </si>
  <si>
    <t>Sam Green (14)</t>
  </si>
  <si>
    <t xml:space="preserve">#  17  Female   100 Fly </t>
  </si>
  <si>
    <t>Sophie Brooks (17)</t>
  </si>
  <si>
    <t xml:space="preserve">#  18  Male   100 Fly </t>
  </si>
  <si>
    <t xml:space="preserve">#  19  Female 9-11  50 Fly </t>
  </si>
  <si>
    <t>Jade Hand (11)</t>
  </si>
  <si>
    <t xml:space="preserve">#  20  Male 9-11  50 Fly </t>
  </si>
  <si>
    <t>Matthew O'Dell (11)</t>
  </si>
  <si>
    <t xml:space="preserve">#  21  Female 12-13  100 Back </t>
  </si>
  <si>
    <t>Grace Marchant (12)</t>
  </si>
  <si>
    <t xml:space="preserve">#  22  Male 12-13  100 Back </t>
  </si>
  <si>
    <t>Charlie Hopkins (12)</t>
  </si>
  <si>
    <t xml:space="preserve">#  23  Female 14-15  100 Fly </t>
  </si>
  <si>
    <t>Hayley MacPherson (14)</t>
  </si>
  <si>
    <t xml:space="preserve">#  24  Male 14-15  100 Fly </t>
  </si>
  <si>
    <t>Joshua Trout (15)</t>
  </si>
  <si>
    <t xml:space="preserve">#  25  Female   100 Back </t>
  </si>
  <si>
    <t xml:space="preserve">#  26  Male   100 Back </t>
  </si>
  <si>
    <t xml:space="preserve">#  27  Female 9-11  50 Breast </t>
  </si>
  <si>
    <t>Madeline Johnson (10)</t>
  </si>
  <si>
    <t xml:space="preserve">#  28  Male 9-11  50 Breast </t>
  </si>
  <si>
    <t>Alex Sypher (11)</t>
  </si>
  <si>
    <t xml:space="preserve">#  29  Female 12-13  100 Fly </t>
  </si>
  <si>
    <t xml:space="preserve">#  30  Male 12-13  100 Fly </t>
  </si>
  <si>
    <t>Luke Elliman (13)</t>
  </si>
  <si>
    <t xml:space="preserve">#  31  Female 14-15  100 Free </t>
  </si>
  <si>
    <t>Daisy Marchant (15)</t>
  </si>
  <si>
    <t xml:space="preserve">#  32  Male 14-15  100 Free </t>
  </si>
  <si>
    <t xml:space="preserve">#  33  Female   100 Breast </t>
  </si>
  <si>
    <t>Federica Williamson (14)</t>
  </si>
  <si>
    <t xml:space="preserve">#  34  Male   100 Breast </t>
  </si>
  <si>
    <t>Jason Wooldridge (18)</t>
  </si>
  <si>
    <t xml:space="preserve">#  35  Female 9-11  50 Free </t>
  </si>
  <si>
    <t xml:space="preserve">#  36  Male 9-11  50 Free </t>
  </si>
  <si>
    <t xml:space="preserve">#  37  Female 12-13  100 Free </t>
  </si>
  <si>
    <t>Larissa Partridge (13)</t>
  </si>
  <si>
    <t xml:space="preserve">#  38  Male 12-13  100 Free </t>
  </si>
  <si>
    <t xml:space="preserve">#  39  Female 14-15  100 Breast </t>
  </si>
  <si>
    <t xml:space="preserve">#  40  Male 14-15  100 Breast </t>
  </si>
  <si>
    <t>James O'Dell (14)</t>
  </si>
  <si>
    <t xml:space="preserve">#  41  Female   100 Free </t>
  </si>
  <si>
    <t xml:space="preserve">#  42  Male   100 Free </t>
  </si>
  <si>
    <t>#  43  Female 9-11  200 Medley Relay A CRWS</t>
  </si>
  <si>
    <t>1 Cecily Turner (10)</t>
  </si>
  <si>
    <t>2 Madeline Johnson (10)</t>
  </si>
  <si>
    <t>3 Jade Hand (11)</t>
  </si>
  <si>
    <t>4 Gemma Collins (10)</t>
  </si>
  <si>
    <t>#  44  Male 9-11  200 Medley Relay A CRWS</t>
  </si>
  <si>
    <t>3 Alex Sypher (11)</t>
  </si>
  <si>
    <t>4 Harrison Peel (10)</t>
  </si>
  <si>
    <t>#  45  Female 12-13  200 Free Relay A CRWS</t>
  </si>
  <si>
    <t>1 Larissa Partridge (13)</t>
  </si>
  <si>
    <t>2 Gabrielle Warner (13)</t>
  </si>
  <si>
    <t>3 Grace Marchant (12)</t>
  </si>
  <si>
    <t>#  46  Male 12-13  200 Free Relay A CRWS</t>
  </si>
  <si>
    <t>1 Luke Elliman (13)</t>
  </si>
  <si>
    <t>2 Alex Sypher (11)</t>
  </si>
  <si>
    <t>3 George Hopkins (12)</t>
  </si>
  <si>
    <t>4 Charlie Hopkins (12)</t>
  </si>
  <si>
    <t>#  47  Female 14-15  200 Medley Relay A CRWS</t>
  </si>
  <si>
    <t>2 Federica Williamson (14)</t>
  </si>
  <si>
    <t>4 Charlotte Warnes (14)</t>
  </si>
  <si>
    <t>#  48  Male 14-15  200 Medley Relay A CRWS</t>
  </si>
  <si>
    <t>1 Sam Green (14)</t>
  </si>
  <si>
    <t>2 James O'Dell (14)</t>
  </si>
  <si>
    <t>3 Joshua Trout (15)</t>
  </si>
  <si>
    <t>4 Daniel Schofield (15)</t>
  </si>
  <si>
    <t>#  49  Female   300 Free Relay A CRWS</t>
  </si>
  <si>
    <t>1 Sara Williams (18)</t>
  </si>
  <si>
    <t>2 Sophie Brooks (17)</t>
  </si>
  <si>
    <t>3 Federica Williamson (14)</t>
  </si>
  <si>
    <t>4 Daisy Marchant (15)</t>
  </si>
  <si>
    <t>#  50  Male   300 Free Relay A CRWS</t>
  </si>
  <si>
    <t>1 Adam Harrington (20)</t>
  </si>
  <si>
    <t>2 Mark Harrington (23)</t>
  </si>
  <si>
    <t>3 Jason Wooldridge (18)</t>
  </si>
  <si>
    <t>Female IE's:</t>
  </si>
  <si>
    <t>17</t>
  </si>
  <si>
    <t>Total Athletes:</t>
  </si>
  <si>
    <t>Male IE's:</t>
  </si>
  <si>
    <t>20</t>
  </si>
  <si>
    <t>Total IE's:</t>
  </si>
  <si>
    <t>37</t>
  </si>
  <si>
    <t>Total RE's:</t>
  </si>
  <si>
    <r>
      <rPr>
        <i/>
        <u/>
        <sz val="8"/>
        <rFont val="Arial"/>
        <family val="2"/>
      </rPr>
      <t xml:space="preserve">Notes: </t>
    </r>
    <r>
      <rPr>
        <i/>
        <sz val="8"/>
        <rFont val="Arial"/>
        <family val="2"/>
      </rPr>
      <t>This sheet controls the Events list and point allocation formula for the scoring sheet.  For each season please check the event list is correct for each division and that the number of teams assigned to compete in each division is correct in the table.  Don't forget to 'hide' this sheet afterwards!
Keep Swimming and enjoy!   Andy Mullender</t>
    </r>
  </si>
  <si>
    <t>Division One</t>
  </si>
  <si>
    <t>Division Two</t>
  </si>
  <si>
    <t>Division Three</t>
  </si>
  <si>
    <t>Girls 11 &amp; Under 4x50m Freestyle Relay</t>
  </si>
  <si>
    <t>Boys 11 &amp; Under 4x50m Freestyle Relay</t>
  </si>
  <si>
    <t>Girls Open 50m Butterfly</t>
  </si>
  <si>
    <t>Boys Open 50m Butterfly</t>
  </si>
  <si>
    <t>Girls 13 &amp; Under 100m Backstroke</t>
  </si>
  <si>
    <t>Boys 13 &amp; Under 100m Backstroke</t>
  </si>
  <si>
    <t>Girls 15 &amp; Under 100m Breaststroke</t>
  </si>
  <si>
    <t>Boys 15 &amp; Under 100m Breaststroke</t>
  </si>
  <si>
    <t>Girls 11 &amp; Under 50m Freestyle</t>
  </si>
  <si>
    <t>Boys 11 &amp; Under 50m Freestyle</t>
  </si>
  <si>
    <t>Girls Open 4x50m Medley Relay</t>
  </si>
  <si>
    <t>Boys Open 4x50m Medley Relay</t>
  </si>
  <si>
    <t>Points Score</t>
  </si>
  <si>
    <t>Girls 13 &amp; Under 4x50m Freestyle Relay</t>
  </si>
  <si>
    <t>Boys 13 &amp; Under 4x50m Freestyle Relay</t>
  </si>
  <si>
    <t>Girls 15 &amp; Under 100m Freestyle</t>
  </si>
  <si>
    <t>Boys 15 &amp; Under 100m Freestyle</t>
  </si>
  <si>
    <t>Girls 11 &amp; Under 50m Butterfly</t>
  </si>
  <si>
    <t>Boys 11 &amp; Under 50m Butterfly</t>
  </si>
  <si>
    <t>Girls Open 100m Backstroke</t>
  </si>
  <si>
    <t>Boys Open 100m Backstroke</t>
  </si>
  <si>
    <t>Girls 13 &amp; Under 100m Breaststroke</t>
  </si>
  <si>
    <t>Boys 13 &amp; Under 100m Breaststroke</t>
  </si>
  <si>
    <t>Girls 15 &amp; Under 4x50m Medley Relay</t>
  </si>
  <si>
    <t>Boys 15 &amp; Under 4x50m Medley Relay</t>
  </si>
  <si>
    <t>Girls 11 &amp; Under 4x50m Medley Relay</t>
  </si>
  <si>
    <t>Girls 11 &amp; Under 4x2 Length Medley Relay</t>
  </si>
  <si>
    <t>Boys 11 &amp; Under 4x50m Medley Relay</t>
  </si>
  <si>
    <t>Boys 11 &amp; Under 4x2 Length Medley Relay</t>
  </si>
  <si>
    <t>Girls Open 100m Breaststroke</t>
  </si>
  <si>
    <t>Boys Open 100m Breaststroke</t>
  </si>
  <si>
    <t>Girls 13 &amp; Under 100m Freestyle</t>
  </si>
  <si>
    <t>Boys 13 &amp; Under 100m Freestyle</t>
  </si>
  <si>
    <t>Girls 15 &amp; Under 50m Butterfly</t>
  </si>
  <si>
    <t>Boys 15 &amp; Under 50m Butterfly</t>
  </si>
  <si>
    <t>Girls 11 &amp; Under 50m Backstroke</t>
  </si>
  <si>
    <t>Boys 11 &amp; Under 50m Backstroke</t>
  </si>
  <si>
    <t>Girls 13 &amp; Under 4x50m Medley Relay</t>
  </si>
  <si>
    <t>Boys 13 &amp; Under 4x50m Medley Relay</t>
  </si>
  <si>
    <t>Girls 15 &amp; Under 4x50m Freestyle Relay</t>
  </si>
  <si>
    <t>Boys 15 &amp; Under 4x50m Freestyle Relay</t>
  </si>
  <si>
    <t>Girls Open 100m Freestyle</t>
  </si>
  <si>
    <t>Boys Open 100m Freestyle</t>
  </si>
  <si>
    <t>Girls 11 &amp; Under 50m Breaststroke</t>
  </si>
  <si>
    <t>Boys 11 &amp; Under 50m Breaststroke</t>
  </si>
  <si>
    <t>Girls 13 &amp; Under 50m Butterfly</t>
  </si>
  <si>
    <t>Boys 13 &amp; Under 50m Butterfly</t>
  </si>
  <si>
    <t>Girls 15 &amp; Under 100m Backstroke</t>
  </si>
  <si>
    <t>Boys 15 &amp; Under 100m Backstroke</t>
  </si>
  <si>
    <t>Girls Open 4x50m Freestyle Relay</t>
  </si>
  <si>
    <t>Boys Open 4x50m Freestyle Relay</t>
  </si>
  <si>
    <t>Squadron 8x50m Freestyle Relay</t>
  </si>
  <si>
    <t>0 0</t>
  </si>
  <si>
    <t>1900/01/00</t>
  </si>
  <si>
    <t>0,0,1900/01/00,Basildon and Phoenix SC,F,0</t>
  </si>
  <si>
    <t>0,0,1900/01/00,Basildon and Phoenix SC,M,0</t>
  </si>
  <si>
    <t>Essex Swimming League</t>
  </si>
  <si>
    <t>SE Reg No</t>
  </si>
  <si>
    <t>1 0</t>
  </si>
  <si>
    <t>2 0</t>
  </si>
  <si>
    <t>3 0</t>
  </si>
  <si>
    <t>4 0</t>
  </si>
  <si>
    <t>5 0</t>
  </si>
  <si>
    <t>6 0</t>
  </si>
  <si>
    <t>7 0</t>
  </si>
  <si>
    <t>8 0</t>
  </si>
  <si>
    <t>9 0</t>
  </si>
  <si>
    <t>10 0</t>
  </si>
  <si>
    <t>11 0</t>
  </si>
  <si>
    <t>12 0</t>
  </si>
  <si>
    <t>13 0</t>
  </si>
  <si>
    <t>14 0</t>
  </si>
  <si>
    <t>15 0</t>
  </si>
  <si>
    <t>16 0</t>
  </si>
  <si>
    <t>17 0</t>
  </si>
  <si>
    <t>18 0</t>
  </si>
  <si>
    <t>19 0</t>
  </si>
  <si>
    <t>20 0</t>
  </si>
  <si>
    <t>21 0</t>
  </si>
  <si>
    <t>22 0</t>
  </si>
  <si>
    <t>23 0</t>
  </si>
  <si>
    <t>24 0</t>
  </si>
  <si>
    <t>25 0</t>
  </si>
  <si>
    <t>26 0</t>
  </si>
  <si>
    <t>27 0</t>
  </si>
  <si>
    <t>28 0</t>
  </si>
  <si>
    <t>29 0</t>
  </si>
  <si>
    <t>30 0</t>
  </si>
  <si>
    <t>31 0</t>
  </si>
  <si>
    <t>32 0</t>
  </si>
  <si>
    <t>33 0</t>
  </si>
  <si>
    <t>34 0</t>
  </si>
  <si>
    <t>35 0</t>
  </si>
  <si>
    <t>36 0</t>
  </si>
  <si>
    <t>37 0</t>
  </si>
  <si>
    <t>38 0</t>
  </si>
  <si>
    <t>39 0</t>
  </si>
  <si>
    <t>40 0</t>
  </si>
  <si>
    <t>41 0</t>
  </si>
  <si>
    <t>42 0</t>
  </si>
  <si>
    <t>43 0</t>
  </si>
  <si>
    <t>44 0</t>
  </si>
  <si>
    <t>45 0</t>
  </si>
  <si>
    <t>46 0</t>
  </si>
  <si>
    <t>47 0</t>
  </si>
  <si>
    <t>48 0</t>
  </si>
  <si>
    <t>49 0</t>
  </si>
  <si>
    <t>50 0</t>
  </si>
  <si>
    <t>51 0</t>
  </si>
  <si>
    <t>52 0</t>
  </si>
  <si>
    <t>53 0</t>
  </si>
  <si>
    <t>54 0</t>
  </si>
  <si>
    <t>55 0</t>
  </si>
  <si>
    <t>56 0</t>
  </si>
  <si>
    <t>57 0</t>
  </si>
  <si>
    <t>58 0</t>
  </si>
  <si>
    <t>59 0</t>
  </si>
  <si>
    <t>60 0</t>
  </si>
  <si>
    <t>61 0</t>
  </si>
  <si>
    <t>62 0</t>
  </si>
  <si>
    <t>63 0</t>
  </si>
  <si>
    <t>64 0</t>
  </si>
  <si>
    <t>65 0</t>
  </si>
  <si>
    <t>66 0</t>
  </si>
  <si>
    <t>67 0</t>
  </si>
  <si>
    <t>68 0</t>
  </si>
  <si>
    <t>69 0</t>
  </si>
  <si>
    <t>70 0</t>
  </si>
  <si>
    <t>71 0</t>
  </si>
  <si>
    <t>72 0</t>
  </si>
  <si>
    <t>73 0</t>
  </si>
  <si>
    <t>74 0</t>
  </si>
  <si>
    <t>75 0</t>
  </si>
  <si>
    <t>76 0</t>
  </si>
  <si>
    <t>77 0</t>
  </si>
  <si>
    <t>78 0</t>
  </si>
  <si>
    <t>79 0</t>
  </si>
  <si>
    <t>80 0</t>
  </si>
  <si>
    <t>81 0</t>
  </si>
  <si>
    <t>82 0</t>
  </si>
  <si>
    <t>83 0</t>
  </si>
  <si>
    <t>84 0</t>
  </si>
  <si>
    <t>85 0</t>
  </si>
  <si>
    <t>86 0</t>
  </si>
  <si>
    <t>87 0</t>
  </si>
  <si>
    <t>88 0</t>
  </si>
  <si>
    <t>89 0</t>
  </si>
  <si>
    <t>90 0</t>
  </si>
  <si>
    <t>91 0</t>
  </si>
  <si>
    <t>92 0</t>
  </si>
  <si>
    <t>93 0</t>
  </si>
  <si>
    <t>94 0</t>
  </si>
  <si>
    <t>95 0</t>
  </si>
  <si>
    <t>96 0</t>
  </si>
  <si>
    <t>97 0</t>
  </si>
  <si>
    <t>98 0</t>
  </si>
  <si>
    <t>99 0</t>
  </si>
  <si>
    <t>100 0</t>
  </si>
  <si>
    <t>101 0</t>
  </si>
  <si>
    <t>102 0</t>
  </si>
  <si>
    <t>103 0</t>
  </si>
  <si>
    <t>Club Name:</t>
  </si>
  <si>
    <t>Lane:</t>
  </si>
  <si>
    <t xml:space="preserve">Enter 4 Char Team Code HERE→ </t>
  </si>
  <si>
    <r>
      <t xml:space="preserve">Please populate your four character SwimEngland club code (e.g. BAST) at the top of this sheet.  Your club name should then appear.
For league rules see the ESL website  </t>
    </r>
    <r>
      <rPr>
        <b/>
        <sz val="12"/>
        <color rgb="FF0070C0"/>
        <rFont val="Arial"/>
        <family val="2"/>
      </rPr>
      <t>www.essexswimleague.org.uk</t>
    </r>
    <r>
      <rPr>
        <b/>
        <sz val="12"/>
        <rFont val="Arial"/>
        <family val="2"/>
      </rPr>
      <t xml:space="preserve"> </t>
    </r>
  </si>
  <si>
    <r>
      <rPr>
        <b/>
        <sz val="12"/>
        <color rgb="FFFF0000"/>
        <rFont val="Arial"/>
        <family val="2"/>
      </rPr>
      <t xml:space="preserve">**** This Sheet is still in develoment! ****
Check that your team member details are all entered exactly as shown on Rankings </t>
    </r>
    <r>
      <rPr>
        <b/>
        <sz val="12"/>
        <color rgb="FF0070C0"/>
        <rFont val="Arial"/>
        <family val="2"/>
      </rPr>
      <t>This is necessary if your gala is licensed. This process works only for Cat 2 registered swimmers.</t>
    </r>
    <r>
      <rPr>
        <b/>
        <sz val="12"/>
        <color rgb="FFFF0000"/>
        <rFont val="Arial"/>
        <family val="2"/>
      </rPr>
      <t xml:space="preserve"> 
                                        Instructions.</t>
    </r>
    <r>
      <rPr>
        <b/>
        <sz val="12"/>
        <rFont val="Arial"/>
        <family val="2"/>
      </rPr>
      <t xml:space="preserve">
1/ Your club name must be as registered with rankings for this check to work. If unsure, then look in the Club names for validation tab at the bottom of the page.
2/ Open a Blank text or notepad file. </t>
    </r>
    <r>
      <rPr>
        <b/>
        <i/>
        <sz val="10"/>
        <rFont val="Arial"/>
        <family val="2"/>
      </rPr>
      <t>This is easily done by placing the cursor on the desktop - Right click your mouse and select "New" then choose the option from the drop down menu.</t>
    </r>
    <r>
      <rPr>
        <b/>
        <sz val="12"/>
        <rFont val="Arial"/>
        <family val="2"/>
      </rPr>
      <t xml:space="preserve">
3/ Highlight &amp; copy all the information shown in yellow, to the left of these instructions and paste it into that text/notepad file.
4/ Go to www.swimmingresults.org and select "Entry tools"
5/ select the "entry check" option for Sportsy.
6/ Select the "File to check" button and select the text file you have just created.
7/ Select "check it" and the resulting page will show any errors in your team sheet.
Any errors shown should be corrected and then validated again before submitting your team sheet.
Please send a copy of the validation to the host club with the team sheet
</t>
    </r>
  </si>
  <si>
    <t>This sheet can be printed out if required for your own team management purposes. It wil print out clearly on 2 pages with extra columns supplied to record splits, times and places.  
Note: Date of Birth is NOT shown on the printed version</t>
  </si>
  <si>
    <t>c) The names of all team members will be shown against their swims on the results sheet.  
d) Swimmers names &amp; details can be changed on the night by informing the gala recorder in writing on the appropriate Change form. The signed form must arrive at least TWO events in advance.</t>
  </si>
  <si>
    <r>
      <rPr>
        <sz val="11"/>
        <rFont val="Arial"/>
        <family val="2"/>
      </rPr>
      <t>1/ All swimmers must be registered with Swim England and must be at least 9 years old by midnight on the day of the last league gala
2/ All details (e.g. Name) must be entered as registered with SwimEngland.
3/ For licensed meets, Age is</t>
    </r>
    <r>
      <rPr>
        <b/>
        <u/>
        <sz val="11"/>
        <rFont val="Arial"/>
        <family val="2"/>
      </rPr>
      <t xml:space="preserve"> calculated at midnight on the day of the last round</t>
    </r>
    <r>
      <rPr>
        <sz val="11"/>
        <rFont val="Arial"/>
        <family val="2"/>
      </rPr>
      <t>. Competitors may compete in their own age group and above
4/ Swimmers are allowed to compete in 2 individual events and any number of relay events, this shall be in their own age group and above.</t>
    </r>
  </si>
  <si>
    <t>ESL.2026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</si>
</sst>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
    <numFmt numFmtId="166" formatCode="00"/>
  </numFmts>
  <fonts count="56" x14ac:knownFonts="1">
    <font>
      <sz val="10"/>
      <name val="Arial"/>
    </font>
    <font>
      <sz val="10"/>
      <name val="Arial"/>
      <family val="2"/>
    </font>
    <font>
      <sz val="8"/>
      <name val="Arial"/>
      <family val="2"/>
    </font>
    <font>
      <sz val="12"/>
      <name val="Arial"/>
      <family val="2"/>
    </font>
    <font>
      <b/>
      <sz val="16"/>
      <name val="Arial"/>
      <family val="2"/>
    </font>
    <font>
      <b/>
      <sz val="12"/>
      <name val="Arial"/>
      <family val="2"/>
    </font>
    <font>
      <b/>
      <sz val="14"/>
      <name val="Arial"/>
      <family val="2"/>
    </font>
    <font>
      <b/>
      <sz val="20"/>
      <name val="Arial"/>
      <family val="2"/>
    </font>
    <font>
      <sz val="11"/>
      <name val="Arial"/>
      <family val="2"/>
    </font>
    <font>
      <b/>
      <sz val="26"/>
      <name val="Arial"/>
      <family val="2"/>
    </font>
    <font>
      <b/>
      <u/>
      <sz val="24"/>
      <name val="Arial"/>
      <family val="2"/>
    </font>
    <font>
      <sz val="10"/>
      <name val="Comic Sans MS"/>
      <family val="4"/>
    </font>
    <font>
      <b/>
      <sz val="36"/>
      <name val="Arial"/>
      <family val="2"/>
    </font>
    <font>
      <b/>
      <u/>
      <sz val="20"/>
      <name val="Arial"/>
      <family val="2"/>
    </font>
    <font>
      <b/>
      <sz val="10"/>
      <name val="Arial"/>
      <family val="2"/>
    </font>
    <font>
      <sz val="28"/>
      <name val="Arial"/>
      <family val="2"/>
    </font>
    <font>
      <sz val="10"/>
      <name val="Arial"/>
      <family val="2"/>
    </font>
    <font>
      <b/>
      <sz val="8"/>
      <name val="Arial"/>
      <family val="2"/>
    </font>
    <font>
      <b/>
      <u/>
      <sz val="14"/>
      <name val="Arial"/>
      <family val="2"/>
    </font>
    <font>
      <sz val="12"/>
      <name val="Arial"/>
      <family val="2"/>
    </font>
    <font>
      <b/>
      <u/>
      <sz val="12"/>
      <name val="Arial"/>
      <family val="2"/>
    </font>
    <font>
      <b/>
      <i/>
      <sz val="12"/>
      <name val="Arial"/>
      <family val="2"/>
    </font>
    <font>
      <b/>
      <sz val="12"/>
      <color indexed="9"/>
      <name val="Arial"/>
      <family val="2"/>
    </font>
    <font>
      <sz val="10"/>
      <color indexed="8"/>
      <name val="Times New Roman"/>
      <family val="1"/>
    </font>
    <font>
      <b/>
      <sz val="12"/>
      <color indexed="8"/>
      <name val="Times New Roman"/>
      <family val="1"/>
    </font>
    <font>
      <b/>
      <sz val="10"/>
      <color indexed="8"/>
      <name val="Times New Roman"/>
      <family val="1"/>
    </font>
    <font>
      <b/>
      <sz val="9"/>
      <color indexed="8"/>
      <name val="Times New Roman"/>
      <family val="1"/>
    </font>
    <font>
      <sz val="8"/>
      <color indexed="8"/>
      <name val="Times New Roman"/>
      <family val="1"/>
    </font>
    <font>
      <sz val="20"/>
      <name val="Arial"/>
      <family val="2"/>
    </font>
    <font>
      <sz val="20"/>
      <color indexed="9"/>
      <name val="Arial"/>
      <family val="2"/>
    </font>
    <font>
      <sz val="10"/>
      <color indexed="9"/>
      <name val="Arial"/>
      <family val="2"/>
    </font>
    <font>
      <b/>
      <sz val="20"/>
      <color indexed="9"/>
      <name val="Arial"/>
      <family val="2"/>
    </font>
    <font>
      <b/>
      <u/>
      <sz val="20"/>
      <color indexed="9"/>
      <name val="Arial"/>
      <family val="2"/>
    </font>
    <font>
      <b/>
      <sz val="14"/>
      <color indexed="10"/>
      <name val="Arial"/>
      <family val="2"/>
    </font>
    <font>
      <sz val="14"/>
      <color theme="0"/>
      <name val="Arial"/>
      <family val="2"/>
    </font>
    <font>
      <b/>
      <sz val="12"/>
      <color theme="0"/>
      <name val="Arial"/>
      <family val="2"/>
    </font>
    <font>
      <b/>
      <sz val="12"/>
      <color rgb="FFFF0000"/>
      <name val="Arial"/>
      <family val="2"/>
    </font>
    <font>
      <b/>
      <sz val="20"/>
      <color theme="0"/>
      <name val="Arial"/>
      <family val="2"/>
    </font>
    <font>
      <b/>
      <i/>
      <sz val="12"/>
      <color theme="0"/>
      <name val="Arial"/>
      <family val="2"/>
    </font>
    <font>
      <b/>
      <sz val="16"/>
      <color indexed="9"/>
      <name val="Arial"/>
      <family val="2"/>
    </font>
    <font>
      <b/>
      <sz val="12"/>
      <color rgb="FF0070C0"/>
      <name val="Arial"/>
      <family val="2"/>
    </font>
    <font>
      <sz val="10"/>
      <name val="Arial"/>
      <family val="2"/>
      <charset val="1"/>
    </font>
    <font>
      <b/>
      <sz val="16"/>
      <name val="Arial"/>
      <family val="2"/>
      <charset val="1"/>
    </font>
    <font>
      <b/>
      <sz val="12"/>
      <name val="Arial"/>
      <family val="2"/>
      <charset val="1"/>
    </font>
    <font>
      <b/>
      <i/>
      <sz val="10"/>
      <name val="Arial"/>
      <family val="2"/>
    </font>
    <font>
      <b/>
      <u/>
      <sz val="12"/>
      <name val="Arial"/>
      <family val="1"/>
    </font>
    <font>
      <b/>
      <u/>
      <sz val="14"/>
      <name val="Arial"/>
      <family val="1"/>
    </font>
    <font>
      <i/>
      <sz val="8"/>
      <name val="Arial"/>
      <family val="2"/>
    </font>
    <font>
      <i/>
      <u/>
      <sz val="8"/>
      <name val="Arial"/>
      <family val="2"/>
    </font>
    <font>
      <sz val="10"/>
      <color indexed="8"/>
      <name val="Arial"/>
      <family val="2"/>
    </font>
    <font>
      <b/>
      <sz val="10"/>
      <color indexed="10"/>
      <name val="Arial"/>
      <family val="2"/>
    </font>
    <font>
      <b/>
      <sz val="11"/>
      <name val="Arial"/>
      <family val="2"/>
    </font>
    <font>
      <b/>
      <sz val="28"/>
      <color theme="3"/>
      <name val="Britannic Bold"/>
      <family val="2"/>
    </font>
    <font>
      <b/>
      <sz val="9"/>
      <name val="Arial"/>
      <family val="2"/>
    </font>
    <font>
      <b/>
      <sz val="16"/>
      <name val="Arial"/>
      <family val="1"/>
      <charset val="1"/>
    </font>
    <font>
      <b/>
      <u/>
      <sz val="11"/>
      <name val="Arial"/>
      <family val="2"/>
    </font>
  </fonts>
  <fills count="23">
    <fill>
      <patternFill patternType="none"/>
    </fill>
    <fill>
      <patternFill patternType="gray125"/>
    </fill>
    <fill>
      <patternFill patternType="solid">
        <fgColor indexed="22"/>
        <bgColor indexed="64"/>
      </patternFill>
    </fill>
    <fill>
      <patternFill patternType="solid">
        <fgColor indexed="40"/>
        <bgColor indexed="64"/>
      </patternFill>
    </fill>
    <fill>
      <patternFill patternType="solid">
        <fgColor indexed="9"/>
        <bgColor indexed="64"/>
      </patternFill>
    </fill>
    <fill>
      <patternFill patternType="solid">
        <fgColor indexed="47"/>
        <bgColor indexed="64"/>
      </patternFill>
    </fill>
    <fill>
      <patternFill patternType="solid">
        <fgColor indexed="11"/>
        <bgColor indexed="64"/>
      </patternFill>
    </fill>
    <fill>
      <patternFill patternType="solid">
        <fgColor indexed="53"/>
        <bgColor indexed="64"/>
      </patternFill>
    </fill>
    <fill>
      <patternFill patternType="solid">
        <fgColor indexed="43"/>
        <bgColor indexed="64"/>
      </patternFill>
    </fill>
    <fill>
      <patternFill patternType="solid">
        <fgColor indexed="30"/>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C00000"/>
        <bgColor indexed="64"/>
      </patternFill>
    </fill>
    <fill>
      <patternFill patternType="solid">
        <fgColor theme="8" tint="0.79998168889431442"/>
        <bgColor indexed="64"/>
      </patternFill>
    </fill>
    <fill>
      <patternFill patternType="solid">
        <fgColor rgb="FFFFFFFF"/>
        <bgColor rgb="FFFFFFCC"/>
      </patternFill>
    </fill>
    <fill>
      <patternFill patternType="solid">
        <fgColor rgb="FFFFFF00"/>
        <bgColor indexed="64"/>
      </patternFill>
    </fill>
    <fill>
      <patternFill patternType="solid">
        <fgColor rgb="FFF4FD8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41" fillId="0" borderId="0"/>
    <xf numFmtId="0" fontId="41" fillId="0" borderId="0"/>
  </cellStyleXfs>
  <cellXfs count="334">
    <xf numFmtId="0" fontId="0" fillId="0" borderId="0" xfId="0"/>
    <xf numFmtId="0" fontId="0" fillId="2" borderId="0" xfId="0" applyFill="1" applyProtection="1">
      <protection hidden="1"/>
    </xf>
    <xf numFmtId="0" fontId="9" fillId="2" borderId="0" xfId="0"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wrapText="1"/>
      <protection hidden="1"/>
    </xf>
    <xf numFmtId="0" fontId="0" fillId="0" borderId="0" xfId="0" applyProtection="1">
      <protection hidden="1"/>
    </xf>
    <xf numFmtId="164" fontId="7" fillId="2" borderId="0" xfId="0" applyNumberFormat="1" applyFont="1" applyFill="1" applyAlignment="1" applyProtection="1">
      <alignment horizontal="center" vertical="center"/>
      <protection hidden="1"/>
    </xf>
    <xf numFmtId="164" fontId="7" fillId="0" borderId="0" xfId="0" applyNumberFormat="1" applyFont="1" applyAlignment="1" applyProtection="1">
      <alignment horizontal="center" vertical="center"/>
      <protection hidden="1"/>
    </xf>
    <xf numFmtId="164" fontId="1" fillId="2" borderId="0" xfId="0" applyNumberFormat="1" applyFont="1" applyFill="1" applyAlignment="1" applyProtection="1">
      <alignment horizontal="left" vertical="center" shrinkToFit="1"/>
      <protection hidden="1"/>
    </xf>
    <xf numFmtId="0" fontId="10" fillId="2" borderId="0" xfId="0" applyFont="1" applyFill="1" applyAlignment="1" applyProtection="1">
      <alignment horizontal="center" vertical="center" wrapText="1"/>
      <protection hidden="1"/>
    </xf>
    <xf numFmtId="0" fontId="16" fillId="0" borderId="0" xfId="0" applyFont="1" applyProtection="1">
      <protection hidden="1"/>
    </xf>
    <xf numFmtId="0" fontId="14" fillId="2" borderId="0" xfId="0" applyFont="1" applyFill="1" applyAlignment="1" applyProtection="1">
      <alignment horizontal="left"/>
      <protection hidden="1"/>
    </xf>
    <xf numFmtId="0" fontId="14" fillId="0" borderId="0" xfId="0" applyFont="1" applyAlignment="1" applyProtection="1">
      <alignment horizontal="left"/>
      <protection hidden="1"/>
    </xf>
    <xf numFmtId="0" fontId="1" fillId="2" borderId="0" xfId="0" applyFont="1" applyFill="1" applyAlignment="1" applyProtection="1">
      <alignment horizontal="center" vertical="center"/>
      <protection hidden="1"/>
    </xf>
    <xf numFmtId="0" fontId="1" fillId="0" borderId="0" xfId="0" applyFont="1" applyAlignment="1" applyProtection="1">
      <alignment horizontal="center" vertical="center"/>
      <protection hidden="1"/>
    </xf>
    <xf numFmtId="165" fontId="5" fillId="4" borderId="0" xfId="0" applyNumberFormat="1" applyFont="1" applyFill="1" applyAlignment="1" applyProtection="1">
      <alignment horizontal="center" vertical="center" wrapText="1"/>
      <protection hidden="1"/>
    </xf>
    <xf numFmtId="0" fontId="19" fillId="4" borderId="0" xfId="0" applyFont="1" applyFill="1" applyProtection="1">
      <protection hidden="1"/>
    </xf>
    <xf numFmtId="164" fontId="6" fillId="2" borderId="0" xfId="0" applyNumberFormat="1" applyFont="1" applyFill="1" applyAlignment="1" applyProtection="1">
      <alignment horizontal="center" vertical="center"/>
      <protection hidden="1"/>
    </xf>
    <xf numFmtId="164" fontId="6" fillId="0" borderId="0" xfId="0" applyNumberFormat="1" applyFont="1" applyAlignment="1" applyProtection="1">
      <alignment horizontal="center" vertical="center"/>
      <protection hidden="1"/>
    </xf>
    <xf numFmtId="0" fontId="0" fillId="2" borderId="0" xfId="0" applyFill="1" applyProtection="1">
      <protection locked="0"/>
    </xf>
    <xf numFmtId="0" fontId="0" fillId="0" borderId="0" xfId="0" applyProtection="1">
      <protection locked="0"/>
    </xf>
    <xf numFmtId="0" fontId="16" fillId="0" borderId="0" xfId="0" applyFont="1" applyAlignment="1" applyProtection="1">
      <alignment horizontal="left" vertical="center"/>
      <protection hidden="1"/>
    </xf>
    <xf numFmtId="0" fontId="15" fillId="4" borderId="1" xfId="0" applyFont="1" applyFill="1" applyBorder="1" applyAlignment="1" applyProtection="1">
      <alignment horizontal="center" vertical="center" shrinkToFit="1"/>
      <protection hidden="1"/>
    </xf>
    <xf numFmtId="0" fontId="5" fillId="4" borderId="1" xfId="0" applyFont="1" applyFill="1" applyBorder="1" applyAlignment="1" applyProtection="1">
      <alignment horizontal="center" vertical="center" shrinkToFit="1"/>
      <protection hidden="1"/>
    </xf>
    <xf numFmtId="0" fontId="15" fillId="4" borderId="1" xfId="0" applyFont="1" applyFill="1" applyBorder="1" applyAlignment="1" applyProtection="1">
      <alignment horizontal="center" vertical="center" wrapText="1" shrinkToFit="1"/>
      <protection hidden="1"/>
    </xf>
    <xf numFmtId="0" fontId="5" fillId="0" borderId="2" xfId="0" applyFont="1" applyBorder="1" applyAlignment="1" applyProtection="1">
      <alignment horizontal="center" vertical="center"/>
      <protection hidden="1"/>
    </xf>
    <xf numFmtId="166" fontId="5" fillId="0" borderId="2" xfId="0" applyNumberFormat="1" applyFont="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0" borderId="0" xfId="0" applyFont="1" applyAlignment="1" applyProtection="1">
      <alignment horizontal="center" vertical="center"/>
      <protection hidden="1"/>
    </xf>
    <xf numFmtId="0" fontId="13" fillId="6" borderId="4" xfId="0" applyFont="1" applyFill="1" applyBorder="1" applyAlignment="1" applyProtection="1">
      <alignment horizontal="center" vertical="center"/>
      <protection hidden="1"/>
    </xf>
    <xf numFmtId="166" fontId="13" fillId="6" borderId="4" xfId="0" applyNumberFormat="1"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wrapText="1"/>
      <protection hidden="1"/>
    </xf>
    <xf numFmtId="0" fontId="0" fillId="4" borderId="7" xfId="0" applyFill="1" applyBorder="1" applyProtection="1">
      <protection hidden="1"/>
    </xf>
    <xf numFmtId="0" fontId="20" fillId="2" borderId="8"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hidden="1"/>
    </xf>
    <xf numFmtId="0" fontId="0" fillId="4" borderId="10" xfId="0" applyFill="1" applyBorder="1" applyProtection="1">
      <protection hidden="1"/>
    </xf>
    <xf numFmtId="0" fontId="0" fillId="4" borderId="11" xfId="0" applyFill="1" applyBorder="1" applyProtection="1">
      <protection hidden="1"/>
    </xf>
    <xf numFmtId="0" fontId="9"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protection hidden="1"/>
    </xf>
    <xf numFmtId="0" fontId="15" fillId="4" borderId="9" xfId="0" applyFont="1" applyFill="1" applyBorder="1" applyAlignment="1" applyProtection="1">
      <alignment horizontal="center" vertical="center" shrinkToFit="1"/>
      <protection hidden="1"/>
    </xf>
    <xf numFmtId="0" fontId="3" fillId="4" borderId="9" xfId="0" applyFont="1" applyFill="1" applyBorder="1" applyAlignment="1" applyProtection="1">
      <alignment horizontal="left" vertical="center" wrapText="1"/>
      <protection hidden="1"/>
    </xf>
    <xf numFmtId="165" fontId="3" fillId="4" borderId="4" xfId="0" applyNumberFormat="1" applyFont="1" applyFill="1" applyBorder="1" applyAlignment="1" applyProtection="1">
      <alignment horizontal="left" vertical="center" wrapText="1"/>
      <protection hidden="1"/>
    </xf>
    <xf numFmtId="14" fontId="8" fillId="4" borderId="12" xfId="0" applyNumberFormat="1" applyFont="1" applyFill="1" applyBorder="1" applyAlignment="1" applyProtection="1">
      <alignment horizontal="center" vertical="center" wrapText="1"/>
      <protection hidden="1"/>
    </xf>
    <xf numFmtId="0" fontId="5" fillId="4" borderId="9" xfId="0" applyFont="1" applyFill="1" applyBorder="1" applyAlignment="1" applyProtection="1">
      <alignment horizontal="center" vertical="center" shrinkToFit="1"/>
      <protection hidden="1"/>
    </xf>
    <xf numFmtId="0" fontId="7" fillId="4" borderId="1" xfId="0" applyFont="1" applyFill="1" applyBorder="1" applyAlignment="1" applyProtection="1">
      <alignment horizontal="center" vertical="center"/>
      <protection hidden="1"/>
    </xf>
    <xf numFmtId="0" fontId="23" fillId="0" borderId="1" xfId="0" applyFont="1" applyBorder="1" applyAlignment="1">
      <alignment horizontal="left" vertical="top"/>
    </xf>
    <xf numFmtId="0" fontId="0" fillId="0" borderId="1" xfId="0" applyBorder="1" applyAlignment="1">
      <alignment vertical="top"/>
    </xf>
    <xf numFmtId="0" fontId="24" fillId="0" borderId="1" xfId="0" applyFont="1" applyBorder="1" applyAlignment="1">
      <alignment horizontal="center" vertical="top"/>
    </xf>
    <xf numFmtId="0" fontId="25" fillId="0" borderId="1" xfId="0" applyFont="1" applyBorder="1" applyAlignment="1">
      <alignment horizontal="left" vertical="top"/>
    </xf>
    <xf numFmtId="0" fontId="26" fillId="0" borderId="1" xfId="0" applyFont="1" applyBorder="1" applyAlignment="1">
      <alignment horizontal="left" vertical="top"/>
    </xf>
    <xf numFmtId="0" fontId="27" fillId="0" borderId="1" xfId="0" applyFont="1" applyBorder="1" applyAlignment="1">
      <alignment horizontal="left" vertical="top"/>
    </xf>
    <xf numFmtId="0" fontId="27" fillId="0" borderId="1" xfId="0" applyFont="1" applyBorder="1" applyAlignment="1">
      <alignment horizontal="right" vertical="top"/>
    </xf>
    <xf numFmtId="0" fontId="25" fillId="0" borderId="1" xfId="0" applyFont="1" applyBorder="1" applyAlignment="1">
      <alignment horizontal="right" vertical="top" wrapText="1" readingOrder="1"/>
    </xf>
    <xf numFmtId="0" fontId="25" fillId="0" borderId="1" xfId="0" applyFont="1" applyBorder="1" applyAlignment="1">
      <alignment horizontal="right" vertical="top"/>
    </xf>
    <xf numFmtId="3" fontId="25" fillId="0" borderId="1" xfId="0" applyNumberFormat="1" applyFont="1" applyBorder="1" applyAlignment="1">
      <alignment horizontal="left" vertical="top"/>
    </xf>
    <xf numFmtId="0" fontId="0" fillId="4" borderId="0" xfId="0" applyFill="1"/>
    <xf numFmtId="0" fontId="29" fillId="4" borderId="1" xfId="0" applyFont="1" applyFill="1" applyBorder="1" applyAlignment="1">
      <alignment horizontal="center" vertical="center"/>
    </xf>
    <xf numFmtId="0" fontId="29" fillId="9" borderId="0" xfId="0" applyFont="1" applyFill="1" applyAlignment="1">
      <alignment horizontal="center" vertical="top"/>
    </xf>
    <xf numFmtId="0" fontId="0" fillId="4" borderId="1" xfId="0" applyFill="1" applyBorder="1"/>
    <xf numFmtId="14" fontId="3" fillId="4" borderId="1" xfId="0" applyNumberFormat="1" applyFont="1" applyFill="1" applyBorder="1" applyAlignment="1">
      <alignment horizontal="center" vertical="center"/>
    </xf>
    <xf numFmtId="14" fontId="3" fillId="4" borderId="0" xfId="0" applyNumberFormat="1" applyFont="1" applyFill="1" applyAlignment="1">
      <alignment horizontal="center" vertical="center"/>
    </xf>
    <xf numFmtId="0" fontId="3" fillId="4" borderId="0" xfId="0" applyFont="1" applyFill="1" applyAlignment="1">
      <alignment horizontal="center" vertical="center"/>
    </xf>
    <xf numFmtId="0" fontId="18" fillId="2" borderId="0" xfId="0" applyFont="1" applyFill="1" applyAlignment="1" applyProtection="1">
      <alignment horizontal="center" vertical="center"/>
      <protection locked="0" hidden="1"/>
    </xf>
    <xf numFmtId="0" fontId="29" fillId="4" borderId="0" xfId="0" applyFont="1" applyFill="1" applyAlignment="1">
      <alignment horizontal="center" vertical="center"/>
    </xf>
    <xf numFmtId="0" fontId="30" fillId="4" borderId="8" xfId="0" applyFont="1" applyFill="1" applyBorder="1" applyAlignment="1">
      <alignment horizontal="left" vertical="top" wrapText="1"/>
    </xf>
    <xf numFmtId="0" fontId="33" fillId="0" borderId="8" xfId="0" applyFont="1" applyBorder="1" applyAlignment="1">
      <alignment horizontal="center" vertical="center"/>
    </xf>
    <xf numFmtId="0" fontId="14" fillId="4" borderId="1" xfId="0" applyFont="1" applyFill="1" applyBorder="1" applyAlignment="1" applyProtection="1">
      <alignment horizontal="center" vertical="center"/>
      <protection hidden="1"/>
    </xf>
    <xf numFmtId="0" fontId="6" fillId="6" borderId="13" xfId="0" applyFont="1" applyFill="1" applyBorder="1" applyAlignment="1" applyProtection="1">
      <alignment horizontal="center" vertical="center" wrapText="1"/>
      <protection hidden="1"/>
    </xf>
    <xf numFmtId="0" fontId="5" fillId="10" borderId="4" xfId="0" applyFont="1" applyFill="1" applyBorder="1" applyAlignment="1" applyProtection="1">
      <alignment horizontal="center" vertical="center" shrinkToFit="1"/>
      <protection hidden="1"/>
    </xf>
    <xf numFmtId="0" fontId="18" fillId="2" borderId="8" xfId="0" applyFont="1" applyFill="1" applyBorder="1" applyAlignment="1" applyProtection="1">
      <alignment horizontal="center" vertical="center"/>
      <protection locked="0" hidden="1"/>
    </xf>
    <xf numFmtId="0" fontId="1" fillId="2" borderId="0" xfId="0" applyFont="1" applyFill="1" applyProtection="1">
      <protection locked="0"/>
    </xf>
    <xf numFmtId="164" fontId="1" fillId="2" borderId="0" xfId="0" applyNumberFormat="1" applyFont="1" applyFill="1" applyAlignment="1" applyProtection="1">
      <alignment horizontal="left" vertical="center"/>
      <protection locked="0" hidden="1"/>
    </xf>
    <xf numFmtId="164" fontId="1" fillId="0" borderId="0" xfId="0" applyNumberFormat="1" applyFont="1" applyAlignment="1" applyProtection="1">
      <alignment horizontal="left" vertical="center"/>
      <protection locked="0" hidden="1"/>
    </xf>
    <xf numFmtId="0" fontId="0" fillId="13" borderId="0" xfId="0" applyFill="1" applyProtection="1">
      <protection hidden="1"/>
    </xf>
    <xf numFmtId="0" fontId="5"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34" fillId="13" borderId="8" xfId="0" applyFont="1" applyFill="1" applyBorder="1" applyAlignment="1" applyProtection="1">
      <alignment horizontal="left" vertical="top" wrapText="1"/>
      <protection hidden="1"/>
    </xf>
    <xf numFmtId="0" fontId="34" fillId="13" borderId="0" xfId="0" applyFont="1" applyFill="1" applyAlignment="1" applyProtection="1">
      <alignment horizontal="left" vertical="top" wrapText="1"/>
      <protection hidden="1"/>
    </xf>
    <xf numFmtId="0" fontId="37" fillId="12" borderId="0" xfId="0" applyFont="1" applyFill="1" applyAlignment="1" applyProtection="1">
      <alignment horizontal="center" vertical="top" wrapText="1"/>
      <protection hidden="1"/>
    </xf>
    <xf numFmtId="0" fontId="0" fillId="12" borderId="0" xfId="0" applyFill="1" applyProtection="1">
      <protection hidden="1"/>
    </xf>
    <xf numFmtId="0" fontId="35" fillId="12" borderId="0" xfId="0" applyFont="1" applyFill="1" applyAlignment="1" applyProtection="1">
      <alignment horizontal="center" vertical="center" wrapText="1"/>
      <protection hidden="1"/>
    </xf>
    <xf numFmtId="0" fontId="5" fillId="12" borderId="0" xfId="0" applyFont="1" applyFill="1" applyAlignment="1" applyProtection="1">
      <alignment horizontal="left" vertical="center" wrapText="1"/>
      <protection hidden="1"/>
    </xf>
    <xf numFmtId="0" fontId="5" fillId="12" borderId="0" xfId="0" applyFont="1" applyFill="1" applyAlignment="1" applyProtection="1">
      <alignment horizontal="left" vertical="top" wrapText="1"/>
      <protection hidden="1"/>
    </xf>
    <xf numFmtId="0" fontId="5" fillId="12" borderId="0" xfId="0" applyFont="1" applyFill="1" applyAlignment="1" applyProtection="1">
      <alignment horizontal="center" vertical="center" wrapText="1"/>
      <protection hidden="1"/>
    </xf>
    <xf numFmtId="0" fontId="38" fillId="12" borderId="0" xfId="0" applyFont="1" applyFill="1" applyAlignment="1" applyProtection="1">
      <alignment horizontal="center" vertical="center"/>
      <protection hidden="1"/>
    </xf>
    <xf numFmtId="0" fontId="5" fillId="12" borderId="0" xfId="0" applyFont="1" applyFill="1" applyAlignment="1" applyProtection="1">
      <alignment vertical="center"/>
      <protection hidden="1"/>
    </xf>
    <xf numFmtId="0" fontId="35" fillId="12" borderId="0" xfId="0" applyFont="1" applyFill="1" applyAlignment="1" applyProtection="1">
      <alignment horizontal="left" vertical="top" wrapText="1"/>
      <protection hidden="1"/>
    </xf>
    <xf numFmtId="0" fontId="34" fillId="12" borderId="0" xfId="0" applyFont="1" applyFill="1" applyAlignment="1" applyProtection="1">
      <alignment horizontal="left" vertical="top" wrapText="1"/>
      <protection hidden="1"/>
    </xf>
    <xf numFmtId="0" fontId="10" fillId="12" borderId="0" xfId="0" applyFont="1" applyFill="1" applyAlignment="1" applyProtection="1">
      <alignment horizontal="center" vertical="center" wrapText="1"/>
      <protection hidden="1"/>
    </xf>
    <xf numFmtId="14" fontId="5" fillId="12" borderId="0" xfId="0" applyNumberFormat="1" applyFont="1" applyFill="1" applyAlignment="1" applyProtection="1">
      <alignment horizontal="left" vertical="center" wrapText="1"/>
      <protection hidden="1"/>
    </xf>
    <xf numFmtId="49" fontId="5" fillId="12" borderId="0" xfId="0" applyNumberFormat="1" applyFont="1" applyFill="1" applyAlignment="1" applyProtection="1">
      <alignment horizontal="left" vertical="center" wrapText="1"/>
      <protection hidden="1"/>
    </xf>
    <xf numFmtId="0" fontId="42" fillId="0" borderId="1" xfId="2" applyFont="1" applyBorder="1" applyAlignment="1" applyProtection="1">
      <alignment horizontal="left" vertical="center" shrinkToFit="1"/>
      <protection locked="0"/>
    </xf>
    <xf numFmtId="14" fontId="43" fillId="17" borderId="1" xfId="2" applyNumberFormat="1" applyFont="1" applyFill="1" applyBorder="1" applyAlignment="1" applyProtection="1">
      <alignment horizontal="center" vertical="center" shrinkToFit="1"/>
      <protection locked="0"/>
    </xf>
    <xf numFmtId="0" fontId="46" fillId="2" borderId="8" xfId="0" applyFont="1" applyFill="1" applyBorder="1" applyAlignment="1" applyProtection="1">
      <alignment horizontal="center" vertical="center"/>
      <protection locked="0"/>
    </xf>
    <xf numFmtId="0" fontId="5" fillId="19" borderId="28" xfId="0" applyFont="1" applyFill="1" applyBorder="1" applyAlignment="1">
      <alignment horizontal="center" vertical="center"/>
    </xf>
    <xf numFmtId="0" fontId="5" fillId="19" borderId="28" xfId="0" applyFont="1" applyFill="1" applyBorder="1" applyAlignment="1">
      <alignment horizontal="center" vertical="center" wrapText="1"/>
    </xf>
    <xf numFmtId="0" fontId="4" fillId="12" borderId="1" xfId="0" applyFont="1" applyFill="1" applyBorder="1" applyAlignment="1" applyProtection="1">
      <alignment horizontal="left" vertical="center" shrinkToFit="1"/>
      <protection locked="0"/>
    </xf>
    <xf numFmtId="0" fontId="4" fillId="12" borderId="1" xfId="0" applyFont="1" applyFill="1" applyBorder="1" applyAlignment="1" applyProtection="1">
      <alignment vertical="center" shrinkToFit="1"/>
      <protection locked="0"/>
    </xf>
    <xf numFmtId="14" fontId="5" fillId="12" borderId="1" xfId="0" applyNumberFormat="1" applyFont="1" applyFill="1" applyBorder="1" applyAlignment="1" applyProtection="1">
      <alignment horizontal="left" vertical="center" shrinkToFit="1"/>
      <protection locked="0" hidden="1"/>
    </xf>
    <xf numFmtId="0" fontId="15" fillId="4" borderId="29" xfId="0" applyFont="1" applyFill="1" applyBorder="1" applyAlignment="1" applyProtection="1">
      <alignment horizontal="center" vertical="center" shrinkToFit="1"/>
      <protection hidden="1"/>
    </xf>
    <xf numFmtId="0" fontId="11" fillId="20" borderId="1" xfId="0" applyFont="1" applyFill="1" applyBorder="1" applyAlignment="1" applyProtection="1">
      <alignment horizontal="center" vertical="center" wrapText="1"/>
      <protection hidden="1"/>
    </xf>
    <xf numFmtId="0" fontId="45" fillId="2" borderId="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hidden="1"/>
    </xf>
    <xf numFmtId="0" fontId="7" fillId="4"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wrapText="1"/>
      <protection hidden="1"/>
    </xf>
    <xf numFmtId="0" fontId="28" fillId="4" borderId="1" xfId="0" applyFont="1" applyFill="1" applyBorder="1" applyAlignment="1">
      <alignment horizontal="center" vertical="center"/>
    </xf>
    <xf numFmtId="0" fontId="0" fillId="0" borderId="0" xfId="0" applyAlignment="1">
      <alignment horizontal="left"/>
    </xf>
    <xf numFmtId="0" fontId="3" fillId="4" borderId="9"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protection hidden="1"/>
    </xf>
    <xf numFmtId="0" fontId="1" fillId="2" borderId="0" xfId="0" applyFont="1" applyFill="1" applyProtection="1">
      <protection hidden="1"/>
    </xf>
    <xf numFmtId="0" fontId="3" fillId="2" borderId="0" xfId="0" applyFont="1" applyFill="1" applyProtection="1">
      <protection hidden="1"/>
    </xf>
    <xf numFmtId="0" fontId="1" fillId="2" borderId="0" xfId="0" applyFont="1" applyFill="1" applyAlignment="1" applyProtection="1">
      <alignment horizontal="left" vertical="center"/>
      <protection hidden="1"/>
    </xf>
    <xf numFmtId="0" fontId="1" fillId="0" borderId="0" xfId="0" applyFont="1"/>
    <xf numFmtId="0" fontId="0" fillId="0" borderId="0" xfId="0" applyAlignment="1">
      <alignment vertical="top"/>
    </xf>
    <xf numFmtId="0" fontId="0" fillId="21" borderId="0" xfId="0" applyFill="1"/>
    <xf numFmtId="0" fontId="1" fillId="21" borderId="0" xfId="0" applyFont="1" applyFill="1"/>
    <xf numFmtId="0" fontId="49" fillId="0" borderId="5" xfId="0" applyFont="1" applyBorder="1" applyAlignment="1">
      <alignment vertical="center"/>
    </xf>
    <xf numFmtId="0" fontId="49" fillId="0" borderId="5" xfId="0" applyFont="1" applyBorder="1" applyAlignment="1">
      <alignment vertical="center" wrapText="1"/>
    </xf>
    <xf numFmtId="0" fontId="1" fillId="0" borderId="5" xfId="0" applyFont="1" applyBorder="1" applyAlignment="1">
      <alignment horizontal="left" vertical="center"/>
    </xf>
    <xf numFmtId="0" fontId="49" fillId="0" borderId="5" xfId="0" applyFont="1" applyBorder="1" applyAlignment="1">
      <alignment horizontal="left" vertical="center" wrapText="1"/>
    </xf>
    <xf numFmtId="0" fontId="50" fillId="0" borderId="25" xfId="0" applyFont="1" applyBorder="1" applyAlignment="1">
      <alignment vertical="center"/>
    </xf>
    <xf numFmtId="0" fontId="1" fillId="0" borderId="5" xfId="0" applyFont="1" applyBorder="1" applyAlignment="1">
      <alignment vertical="center"/>
    </xf>
    <xf numFmtId="0" fontId="49" fillId="0" borderId="5" xfId="0" applyFont="1" applyBorder="1" applyAlignment="1">
      <alignment horizontal="left" vertical="center"/>
    </xf>
    <xf numFmtId="0" fontId="1" fillId="0" borderId="30" xfId="0" applyFont="1" applyBorder="1" applyAlignment="1">
      <alignment vertical="center"/>
    </xf>
    <xf numFmtId="0" fontId="17" fillId="6" borderId="1" xfId="0" applyFont="1" applyFill="1" applyBorder="1" applyAlignment="1" applyProtection="1">
      <alignment horizontal="center" vertical="center" wrapText="1" shrinkToFit="1"/>
      <protection hidden="1"/>
    </xf>
    <xf numFmtId="0" fontId="17" fillId="20" borderId="1"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166" fontId="17" fillId="6" borderId="5" xfId="0" applyNumberFormat="1" applyFont="1" applyFill="1" applyBorder="1" applyAlignment="1" applyProtection="1">
      <alignment horizontal="center" vertical="center" wrapText="1" shrinkToFit="1"/>
      <protection hidden="1"/>
    </xf>
    <xf numFmtId="0" fontId="17" fillId="6" borderId="1" xfId="0" applyFont="1" applyFill="1" applyBorder="1" applyAlignment="1" applyProtection="1">
      <alignment horizontal="center" vertical="center" shrinkToFit="1"/>
      <protection hidden="1"/>
    </xf>
    <xf numFmtId="166" fontId="17" fillId="6" borderId="5" xfId="0" applyNumberFormat="1" applyFont="1" applyFill="1" applyBorder="1" applyAlignment="1" applyProtection="1">
      <alignment horizontal="center" vertical="center" shrinkToFit="1"/>
      <protection hidden="1"/>
    </xf>
    <xf numFmtId="0" fontId="17" fillId="8" borderId="1" xfId="0" applyFont="1" applyFill="1" applyBorder="1" applyAlignment="1" applyProtection="1">
      <alignment horizontal="center" vertical="center" wrapText="1"/>
      <protection hidden="1"/>
    </xf>
    <xf numFmtId="166" fontId="17" fillId="8" borderId="5" xfId="0" applyNumberFormat="1" applyFont="1" applyFill="1" applyBorder="1" applyAlignment="1" applyProtection="1">
      <alignment horizontal="center" vertical="center" wrapText="1"/>
      <protection hidden="1"/>
    </xf>
    <xf numFmtId="0" fontId="17" fillId="8" borderId="1" xfId="0" applyFont="1" applyFill="1" applyBorder="1" applyAlignment="1" applyProtection="1">
      <alignment horizontal="center" vertical="center"/>
      <protection hidden="1"/>
    </xf>
    <xf numFmtId="166" fontId="17" fillId="8" borderId="5" xfId="0" applyNumberFormat="1" applyFont="1" applyFill="1" applyBorder="1" applyAlignment="1" applyProtection="1">
      <alignment horizontal="center" vertical="center"/>
      <protection hidden="1"/>
    </xf>
    <xf numFmtId="166" fontId="17" fillId="3" borderId="5" xfId="0" applyNumberFormat="1"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protection hidden="1"/>
    </xf>
    <xf numFmtId="166" fontId="17" fillId="3" borderId="5" xfId="0" applyNumberFormat="1" applyFont="1" applyFill="1" applyBorder="1" applyAlignment="1" applyProtection="1">
      <alignment horizontal="center" vertical="center"/>
      <protection hidden="1"/>
    </xf>
    <xf numFmtId="0" fontId="17" fillId="5" borderId="1" xfId="0" applyFont="1" applyFill="1" applyBorder="1" applyAlignment="1" applyProtection="1">
      <alignment horizontal="center" vertical="center" wrapText="1"/>
      <protection hidden="1"/>
    </xf>
    <xf numFmtId="166" fontId="17" fillId="5" borderId="5" xfId="0" applyNumberFormat="1" applyFont="1" applyFill="1" applyBorder="1" applyAlignment="1" applyProtection="1">
      <alignment horizontal="center" vertical="center" wrapText="1"/>
      <protection hidden="1"/>
    </xf>
    <xf numFmtId="0" fontId="17" fillId="5" borderId="1" xfId="0" applyFont="1" applyFill="1" applyBorder="1" applyAlignment="1" applyProtection="1">
      <alignment horizontal="center" vertical="center"/>
      <protection hidden="1"/>
    </xf>
    <xf numFmtId="166" fontId="17" fillId="5" borderId="5" xfId="0" applyNumberFormat="1" applyFont="1" applyFill="1" applyBorder="1" applyAlignment="1" applyProtection="1">
      <alignment horizontal="center" vertical="center"/>
      <protection hidden="1"/>
    </xf>
    <xf numFmtId="166" fontId="17" fillId="6" borderId="5" xfId="0" applyNumberFormat="1"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vertical="center"/>
      <protection hidden="1"/>
    </xf>
    <xf numFmtId="166" fontId="17" fillId="6" borderId="5" xfId="0" applyNumberFormat="1"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wrapText="1" shrinkToFit="1"/>
      <protection hidden="1"/>
    </xf>
    <xf numFmtId="166" fontId="17" fillId="7" borderId="5" xfId="0" applyNumberFormat="1" applyFont="1" applyFill="1" applyBorder="1" applyAlignment="1" applyProtection="1">
      <alignment horizontal="center" vertical="center" wrapText="1" shrinkToFit="1"/>
      <protection hidden="1"/>
    </xf>
    <xf numFmtId="0" fontId="17" fillId="3" borderId="1" xfId="0" applyFont="1" applyFill="1" applyBorder="1" applyAlignment="1" applyProtection="1">
      <alignment horizontal="center" vertical="center" wrapText="1" shrinkToFit="1"/>
      <protection hidden="1"/>
    </xf>
    <xf numFmtId="166" fontId="17" fillId="3" borderId="5" xfId="0" applyNumberFormat="1" applyFont="1" applyFill="1" applyBorder="1" applyAlignment="1" applyProtection="1">
      <alignment horizontal="center" vertical="center" wrapText="1" shrinkToFit="1"/>
      <protection hidden="1"/>
    </xf>
    <xf numFmtId="0" fontId="17" fillId="5" borderId="1" xfId="0" applyFont="1" applyFill="1" applyBorder="1" applyAlignment="1" applyProtection="1">
      <alignment horizontal="center" vertical="center" wrapText="1" shrinkToFit="1"/>
      <protection hidden="1"/>
    </xf>
    <xf numFmtId="166" fontId="17" fillId="5" borderId="5" xfId="0" applyNumberFormat="1" applyFont="1" applyFill="1" applyBorder="1" applyAlignment="1" applyProtection="1">
      <alignment horizontal="center" vertical="center" wrapText="1" shrinkToFit="1"/>
      <protection hidden="1"/>
    </xf>
    <xf numFmtId="166" fontId="1" fillId="2" borderId="0" xfId="0" applyNumberFormat="1"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166" fontId="16" fillId="0" borderId="0" xfId="0" applyNumberFormat="1" applyFont="1" applyAlignment="1" applyProtection="1">
      <alignment horizontal="center" vertical="center"/>
      <protection hidden="1"/>
    </xf>
    <xf numFmtId="0" fontId="0" fillId="18" borderId="0" xfId="0" applyFill="1"/>
    <xf numFmtId="14" fontId="0" fillId="0" borderId="0" xfId="0" applyNumberFormat="1"/>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shrinkToFit="1"/>
      <protection hidden="1"/>
    </xf>
    <xf numFmtId="0" fontId="1" fillId="0" borderId="0" xfId="0" applyFont="1" applyAlignment="1">
      <alignment horizontal="right"/>
    </xf>
    <xf numFmtId="0" fontId="1" fillId="22" borderId="0" xfId="0" quotePrefix="1" applyFont="1" applyFill="1"/>
    <xf numFmtId="166" fontId="3" fillId="4" borderId="9" xfId="0" applyNumberFormat="1" applyFont="1" applyFill="1" applyBorder="1" applyAlignment="1" applyProtection="1">
      <alignment horizontal="center" vertical="center"/>
      <protection hidden="1"/>
    </xf>
    <xf numFmtId="0" fontId="53" fillId="20" borderId="1" xfId="0" applyFont="1" applyFill="1" applyBorder="1" applyAlignment="1" applyProtection="1">
      <alignment horizontal="center" vertical="center" wrapText="1"/>
      <protection hidden="1"/>
    </xf>
    <xf numFmtId="0" fontId="53" fillId="3" borderId="1" xfId="0" applyFont="1" applyFill="1" applyBorder="1" applyAlignment="1" applyProtection="1">
      <alignment horizontal="center" vertical="center" wrapText="1"/>
      <protection hidden="1"/>
    </xf>
    <xf numFmtId="0" fontId="53" fillId="6" borderId="1" xfId="0" applyFont="1" applyFill="1" applyBorder="1" applyAlignment="1" applyProtection="1">
      <alignment horizontal="center" vertical="center" wrapText="1"/>
      <protection hidden="1"/>
    </xf>
    <xf numFmtId="0" fontId="53" fillId="6" borderId="1" xfId="0" applyFont="1" applyFill="1" applyBorder="1" applyAlignment="1" applyProtection="1">
      <alignment horizontal="center" vertical="center" wrapText="1" shrinkToFit="1"/>
      <protection hidden="1"/>
    </xf>
    <xf numFmtId="0" fontId="9" fillId="4" borderId="31" xfId="0" applyFont="1" applyFill="1" applyBorder="1" applyAlignment="1" applyProtection="1">
      <alignment vertical="center" shrinkToFit="1"/>
      <protection hidden="1"/>
    </xf>
    <xf numFmtId="0" fontId="12" fillId="4" borderId="4" xfId="0" applyFont="1" applyFill="1" applyBorder="1" applyAlignment="1" applyProtection="1">
      <alignment vertical="center" shrinkToFit="1"/>
      <protection hidden="1"/>
    </xf>
    <xf numFmtId="0" fontId="6" fillId="4" borderId="9" xfId="0" applyFont="1" applyFill="1" applyBorder="1" applyAlignment="1" applyProtection="1">
      <alignment horizontal="center" vertical="center"/>
      <protection hidden="1"/>
    </xf>
    <xf numFmtId="0" fontId="12" fillId="4" borderId="32" xfId="0" applyFont="1" applyFill="1" applyBorder="1" applyAlignment="1" applyProtection="1">
      <alignment vertical="center" shrinkToFit="1"/>
      <protection hidden="1"/>
    </xf>
    <xf numFmtId="0" fontId="12" fillId="4" borderId="33" xfId="0" applyFont="1" applyFill="1" applyBorder="1" applyAlignment="1" applyProtection="1">
      <alignment vertical="center" shrinkToFit="1"/>
      <protection hidden="1"/>
    </xf>
    <xf numFmtId="0" fontId="9" fillId="12" borderId="22" xfId="0" applyFont="1" applyFill="1" applyBorder="1" applyAlignment="1" applyProtection="1">
      <alignment vertical="center" shrinkToFit="1"/>
      <protection locked="0"/>
    </xf>
    <xf numFmtId="0" fontId="9" fillId="12" borderId="16" xfId="0" applyFont="1" applyFill="1" applyBorder="1" applyAlignment="1" applyProtection="1">
      <alignment vertical="center" shrinkToFit="1"/>
      <protection locked="0"/>
    </xf>
    <xf numFmtId="0" fontId="54" fillId="0" borderId="1" xfId="2" applyFont="1" applyBorder="1" applyAlignment="1" applyProtection="1">
      <alignment horizontal="left" vertical="center" shrinkToFit="1"/>
      <protection locked="0"/>
    </xf>
    <xf numFmtId="0" fontId="51" fillId="9" borderId="15" xfId="0" applyFont="1" applyFill="1" applyBorder="1" applyAlignment="1" applyProtection="1">
      <alignment vertical="top" wrapText="1"/>
      <protection hidden="1"/>
    </xf>
    <xf numFmtId="0" fontId="51" fillId="9" borderId="2" xfId="0" applyFont="1" applyFill="1" applyBorder="1" applyAlignment="1" applyProtection="1">
      <alignment vertical="top" wrapText="1"/>
      <protection hidden="1"/>
    </xf>
    <xf numFmtId="0" fontId="51" fillId="9" borderId="16" xfId="0" applyFont="1" applyFill="1" applyBorder="1" applyAlignment="1" applyProtection="1">
      <alignment vertical="top" wrapText="1"/>
      <protection hidden="1"/>
    </xf>
    <xf numFmtId="0" fontId="14" fillId="0" borderId="3" xfId="0" applyFont="1" applyBorder="1" applyAlignment="1" applyProtection="1">
      <alignment horizontal="center" vertical="center" wrapText="1" shrinkToFit="1"/>
      <protection hidden="1"/>
    </xf>
    <xf numFmtId="166" fontId="14" fillId="0" borderId="3" xfId="0" applyNumberFormat="1" applyFont="1" applyBorder="1" applyAlignment="1" applyProtection="1">
      <alignment horizontal="center" vertical="center" wrapText="1" shrinkToFit="1"/>
      <protection hidden="1"/>
    </xf>
    <xf numFmtId="0" fontId="53" fillId="20" borderId="6" xfId="0" applyFont="1" applyFill="1" applyBorder="1" applyAlignment="1" applyProtection="1">
      <alignment horizontal="center" vertical="center" wrapText="1"/>
      <protection hidden="1"/>
    </xf>
    <xf numFmtId="0" fontId="53" fillId="20" borderId="7" xfId="0" applyFont="1" applyFill="1" applyBorder="1" applyAlignment="1" applyProtection="1">
      <alignment horizontal="center" vertical="center" wrapText="1"/>
      <protection hidden="1"/>
    </xf>
    <xf numFmtId="0" fontId="53" fillId="20" borderId="9"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53" fillId="3" borderId="6" xfId="0" applyFont="1" applyFill="1" applyBorder="1" applyAlignment="1" applyProtection="1">
      <alignment horizontal="center" vertical="center" wrapText="1"/>
      <protection hidden="1"/>
    </xf>
    <xf numFmtId="0" fontId="53" fillId="3" borderId="7" xfId="0" applyFont="1" applyFill="1" applyBorder="1" applyAlignment="1" applyProtection="1">
      <alignment horizontal="center" vertical="center" wrapText="1"/>
      <protection hidden="1"/>
    </xf>
    <xf numFmtId="0" fontId="53" fillId="3" borderId="9" xfId="0" applyFont="1" applyFill="1" applyBorder="1" applyAlignment="1" applyProtection="1">
      <alignment horizontal="center" vertical="center" wrapText="1"/>
      <protection hidden="1"/>
    </xf>
    <xf numFmtId="0" fontId="17" fillId="0" borderId="6"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wrapText="1" shrinkToFit="1"/>
      <protection hidden="1"/>
    </xf>
    <xf numFmtId="0" fontId="17" fillId="0" borderId="7" xfId="0" applyFont="1" applyBorder="1" applyAlignment="1" applyProtection="1">
      <alignment horizontal="center" vertical="center" wrapText="1" shrinkToFit="1"/>
      <protection hidden="1"/>
    </xf>
    <xf numFmtId="0" fontId="17" fillId="0" borderId="9" xfId="0" applyFont="1" applyBorder="1" applyAlignment="1" applyProtection="1">
      <alignment horizontal="center" vertical="center" wrapText="1" shrinkToFi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vertical="center" wrapText="1"/>
      <protection hidden="1"/>
    </xf>
    <xf numFmtId="0" fontId="11" fillId="20" borderId="6" xfId="0" applyFont="1" applyFill="1" applyBorder="1" applyAlignment="1" applyProtection="1">
      <alignment horizontal="center" vertical="center" wrapText="1"/>
      <protection hidden="1"/>
    </xf>
    <xf numFmtId="0" fontId="11" fillId="20" borderId="7" xfId="0" applyFont="1" applyFill="1" applyBorder="1" applyAlignment="1" applyProtection="1">
      <alignment horizontal="center" vertical="center" wrapText="1"/>
      <protection hidden="1"/>
    </xf>
    <xf numFmtId="0" fontId="11" fillId="20" borderId="9" xfId="0" applyFont="1" applyFill="1" applyBorder="1" applyAlignment="1" applyProtection="1">
      <alignment horizontal="center" vertical="center" wrapText="1"/>
      <protection hidden="1"/>
    </xf>
    <xf numFmtId="0" fontId="17" fillId="20" borderId="6" xfId="0" applyFont="1" applyFill="1" applyBorder="1" applyAlignment="1" applyProtection="1">
      <alignment horizontal="center" vertical="center" wrapText="1"/>
      <protection hidden="1"/>
    </xf>
    <xf numFmtId="0" fontId="17" fillId="20" borderId="7" xfId="0" applyFont="1" applyFill="1" applyBorder="1" applyAlignment="1" applyProtection="1">
      <alignment horizontal="center" vertical="center" wrapText="1"/>
      <protection hidden="1"/>
    </xf>
    <xf numFmtId="0" fontId="17" fillId="20" borderId="9" xfId="0" applyFont="1" applyFill="1" applyBorder="1" applyAlignment="1" applyProtection="1">
      <alignment horizontal="center" vertical="center" wrapText="1"/>
      <protection hidden="1"/>
    </xf>
    <xf numFmtId="0" fontId="17" fillId="3" borderId="6" xfId="0" applyFont="1" applyFill="1" applyBorder="1" applyAlignment="1" applyProtection="1">
      <alignment horizontal="center" vertical="center" wrapText="1"/>
      <protection hidden="1"/>
    </xf>
    <xf numFmtId="0" fontId="17" fillId="3" borderId="7" xfId="0" applyFont="1" applyFill="1" applyBorder="1" applyAlignment="1" applyProtection="1">
      <alignment horizontal="center" vertical="center" wrapText="1"/>
      <protection hidden="1"/>
    </xf>
    <xf numFmtId="0" fontId="17" fillId="3" borderId="9" xfId="0" applyFont="1" applyFill="1" applyBorder="1" applyAlignment="1" applyProtection="1">
      <alignment horizontal="center" vertical="center" wrapText="1"/>
      <protection hidden="1"/>
    </xf>
    <xf numFmtId="0" fontId="17" fillId="3" borderId="6" xfId="0" applyFont="1" applyFill="1" applyBorder="1" applyAlignment="1" applyProtection="1">
      <alignment horizontal="center" vertical="center" wrapText="1" shrinkToFit="1"/>
      <protection hidden="1"/>
    </xf>
    <xf numFmtId="0" fontId="17" fillId="3" borderId="7" xfId="0" applyFont="1" applyFill="1" applyBorder="1" applyAlignment="1" applyProtection="1">
      <alignment horizontal="center" vertical="center" wrapText="1" shrinkToFit="1"/>
      <protection hidden="1"/>
    </xf>
    <xf numFmtId="0" fontId="17" fillId="3" borderId="9" xfId="0" applyFont="1" applyFill="1" applyBorder="1" applyAlignment="1" applyProtection="1">
      <alignment horizontal="center" vertical="center" wrapText="1" shrinkToFit="1"/>
      <protection hidden="1"/>
    </xf>
    <xf numFmtId="0" fontId="17" fillId="6" borderId="6" xfId="0" applyFont="1" applyFill="1" applyBorder="1" applyAlignment="1" applyProtection="1">
      <alignment horizontal="center" vertical="center" wrapText="1" shrinkToFit="1"/>
      <protection hidden="1"/>
    </xf>
    <xf numFmtId="0" fontId="17" fillId="6" borderId="7" xfId="0" applyFont="1" applyFill="1" applyBorder="1" applyAlignment="1" applyProtection="1">
      <alignment horizontal="center" vertical="center" wrapText="1" shrinkToFit="1"/>
      <protection hidden="1"/>
    </xf>
    <xf numFmtId="0" fontId="17" fillId="6" borderId="9" xfId="0" applyFont="1" applyFill="1" applyBorder="1" applyAlignment="1" applyProtection="1">
      <alignment horizontal="center" vertical="center" wrapText="1" shrinkToFit="1"/>
      <protection hidden="1"/>
    </xf>
    <xf numFmtId="0" fontId="17" fillId="6" borderId="6"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1" fillId="5" borderId="6" xfId="0" applyFont="1" applyFill="1" applyBorder="1" applyAlignment="1" applyProtection="1">
      <alignment horizontal="center" vertical="center" wrapText="1"/>
      <protection hidden="1"/>
    </xf>
    <xf numFmtId="0" fontId="11" fillId="5" borderId="7" xfId="0" applyFont="1" applyFill="1" applyBorder="1" applyAlignment="1" applyProtection="1">
      <alignment horizontal="center" vertical="center" wrapText="1"/>
      <protection hidden="1"/>
    </xf>
    <xf numFmtId="0" fontId="11" fillId="5" borderId="9" xfId="0" applyFont="1" applyFill="1" applyBorder="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53" fillId="6" borderId="1" xfId="0" applyFont="1" applyFill="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53" fillId="5" borderId="6" xfId="0" applyFont="1" applyFill="1" applyBorder="1" applyAlignment="1" applyProtection="1">
      <alignment horizontal="center" vertical="center" wrapText="1"/>
      <protection hidden="1"/>
    </xf>
    <xf numFmtId="0" fontId="53" fillId="5" borderId="7" xfId="0" applyFont="1" applyFill="1" applyBorder="1" applyAlignment="1" applyProtection="1">
      <alignment horizontal="center" vertical="center" wrapText="1"/>
      <protection hidden="1"/>
    </xf>
    <xf numFmtId="0" fontId="53" fillId="5" borderId="9" xfId="0" applyFont="1" applyFill="1" applyBorder="1" applyAlignment="1" applyProtection="1">
      <alignment horizontal="center" vertical="center" wrapText="1"/>
      <protection hidden="1"/>
    </xf>
    <xf numFmtId="0" fontId="53" fillId="6" borderId="6" xfId="0" applyFont="1" applyFill="1" applyBorder="1" applyAlignment="1" applyProtection="1">
      <alignment horizontal="center" vertical="center" wrapText="1"/>
      <protection hidden="1"/>
    </xf>
    <xf numFmtId="0" fontId="53" fillId="6" borderId="7" xfId="0" applyFont="1" applyFill="1" applyBorder="1" applyAlignment="1" applyProtection="1">
      <alignment horizontal="center" vertical="center" wrapText="1"/>
      <protection hidden="1"/>
    </xf>
    <xf numFmtId="0" fontId="53" fillId="6" borderId="9" xfId="0" applyFont="1" applyFill="1" applyBorder="1" applyAlignment="1" applyProtection="1">
      <alignment horizontal="center" vertical="center" wrapText="1"/>
      <protection hidden="1"/>
    </xf>
    <xf numFmtId="0" fontId="53" fillId="3" borderId="6" xfId="0" applyFont="1" applyFill="1" applyBorder="1" applyAlignment="1" applyProtection="1">
      <alignment horizontal="center" vertical="center" wrapText="1" shrinkToFit="1"/>
      <protection hidden="1"/>
    </xf>
    <xf numFmtId="0" fontId="53" fillId="3" borderId="7" xfId="0" applyFont="1" applyFill="1" applyBorder="1" applyAlignment="1" applyProtection="1">
      <alignment horizontal="center" vertical="center" wrapText="1" shrinkToFit="1"/>
      <protection hidden="1"/>
    </xf>
    <xf numFmtId="0" fontId="53" fillId="3" borderId="9" xfId="0" applyFont="1" applyFill="1" applyBorder="1" applyAlignment="1" applyProtection="1">
      <alignment horizontal="center" vertical="center" wrapText="1" shrinkToFit="1"/>
      <protection hidden="1"/>
    </xf>
    <xf numFmtId="0" fontId="53" fillId="6" borderId="6" xfId="0" applyFont="1" applyFill="1" applyBorder="1" applyAlignment="1" applyProtection="1">
      <alignment horizontal="center" vertical="center" wrapText="1" shrinkToFit="1"/>
      <protection hidden="1"/>
    </xf>
    <xf numFmtId="0" fontId="53" fillId="6" borderId="7" xfId="0" applyFont="1" applyFill="1" applyBorder="1" applyAlignment="1" applyProtection="1">
      <alignment horizontal="center" vertical="center" wrapText="1" shrinkToFit="1"/>
      <protection hidden="1"/>
    </xf>
    <xf numFmtId="0" fontId="53" fillId="6" borderId="9" xfId="0" applyFont="1" applyFill="1" applyBorder="1" applyAlignment="1" applyProtection="1">
      <alignment horizontal="center" vertical="center" wrapText="1" shrinkToFit="1"/>
      <protection hidden="1"/>
    </xf>
    <xf numFmtId="0" fontId="12" fillId="4" borderId="21" xfId="0" applyFont="1" applyFill="1" applyBorder="1" applyAlignment="1" applyProtection="1">
      <alignment horizontal="center" vertical="center" shrinkToFit="1"/>
      <protection hidden="1"/>
    </xf>
    <xf numFmtId="0" fontId="12" fillId="4" borderId="20" xfId="0" applyFont="1" applyFill="1" applyBorder="1" applyAlignment="1" applyProtection="1">
      <alignment horizontal="center" vertical="center" shrinkToFit="1"/>
      <protection hidden="1"/>
    </xf>
    <xf numFmtId="0" fontId="12" fillId="4" borderId="27" xfId="0" applyFont="1" applyFill="1" applyBorder="1" applyAlignment="1" applyProtection="1">
      <alignment horizontal="center" vertical="center" shrinkToFit="1"/>
      <protection hidden="1"/>
    </xf>
    <xf numFmtId="0" fontId="12" fillId="4" borderId="28" xfId="0" applyFont="1" applyFill="1" applyBorder="1" applyAlignment="1" applyProtection="1">
      <alignment horizontal="center" vertical="center" shrinkToFit="1"/>
      <protection hidden="1"/>
    </xf>
    <xf numFmtId="0" fontId="5" fillId="14" borderId="21" xfId="0" applyFont="1" applyFill="1" applyBorder="1" applyAlignment="1" applyProtection="1">
      <alignment horizontal="center" vertical="center" wrapText="1"/>
      <protection hidden="1"/>
    </xf>
    <xf numFmtId="0" fontId="5" fillId="14" borderId="20" xfId="0" applyFont="1" applyFill="1" applyBorder="1" applyAlignment="1" applyProtection="1">
      <alignment horizontal="center" vertical="center" wrapText="1"/>
      <protection hidden="1"/>
    </xf>
    <xf numFmtId="0" fontId="5" fillId="14" borderId="22" xfId="0" applyFont="1" applyFill="1" applyBorder="1" applyAlignment="1" applyProtection="1">
      <alignment horizontal="center" vertical="center" wrapText="1"/>
      <protection hidden="1"/>
    </xf>
    <xf numFmtId="0" fontId="5" fillId="14" borderId="19"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18" xfId="0" applyFont="1" applyFill="1" applyBorder="1" applyAlignment="1" applyProtection="1">
      <alignment horizontal="center" vertical="center" wrapText="1"/>
      <protection hidden="1"/>
    </xf>
    <xf numFmtId="0" fontId="5" fillId="14" borderId="15" xfId="0" applyFont="1" applyFill="1" applyBorder="1" applyAlignment="1" applyProtection="1">
      <alignment horizontal="center" vertical="center" wrapText="1"/>
      <protection hidden="1"/>
    </xf>
    <xf numFmtId="0" fontId="5" fillId="14" borderId="2" xfId="0" applyFont="1" applyFill="1" applyBorder="1" applyAlignment="1" applyProtection="1">
      <alignment horizontal="center" vertical="center" wrapText="1"/>
      <protection hidden="1"/>
    </xf>
    <xf numFmtId="0" fontId="5" fillId="14" borderId="16" xfId="0" applyFont="1" applyFill="1" applyBorder="1" applyAlignment="1" applyProtection="1">
      <alignment horizontal="center" vertical="center" wrapText="1"/>
      <protection hidden="1"/>
    </xf>
    <xf numFmtId="0" fontId="5" fillId="9" borderId="19" xfId="0" applyFont="1" applyFill="1" applyBorder="1" applyAlignment="1" applyProtection="1">
      <alignment horizontal="left" vertical="top" wrapText="1"/>
      <protection hidden="1"/>
    </xf>
    <xf numFmtId="0" fontId="5" fillId="9" borderId="0" xfId="0" applyFont="1" applyFill="1" applyAlignment="1" applyProtection="1">
      <alignment horizontal="left" vertical="top" wrapText="1"/>
      <protection hidden="1"/>
    </xf>
    <xf numFmtId="0" fontId="5" fillId="9" borderId="18" xfId="0" applyFont="1" applyFill="1" applyBorder="1" applyAlignment="1" applyProtection="1">
      <alignment horizontal="left" vertical="top" wrapText="1"/>
      <protection hidden="1"/>
    </xf>
    <xf numFmtId="0" fontId="5" fillId="9" borderId="15" xfId="0" applyFont="1" applyFill="1" applyBorder="1" applyAlignment="1" applyProtection="1">
      <alignment horizontal="left" vertical="top" wrapText="1"/>
      <protection hidden="1"/>
    </xf>
    <xf numFmtId="0" fontId="5" fillId="9" borderId="2" xfId="0" applyFont="1" applyFill="1" applyBorder="1" applyAlignment="1" applyProtection="1">
      <alignment horizontal="left" vertical="top" wrapText="1"/>
      <protection hidden="1"/>
    </xf>
    <xf numFmtId="0" fontId="5" fillId="9" borderId="16" xfId="0" applyFont="1" applyFill="1" applyBorder="1" applyAlignment="1" applyProtection="1">
      <alignment horizontal="left" vertical="top" wrapText="1"/>
      <protection hidden="1"/>
    </xf>
    <xf numFmtId="0" fontId="38" fillId="15" borderId="15" xfId="0" applyFont="1" applyFill="1" applyBorder="1" applyAlignment="1" applyProtection="1">
      <alignment horizontal="center" vertical="center"/>
      <protection hidden="1"/>
    </xf>
    <xf numFmtId="0" fontId="38" fillId="15" borderId="2" xfId="0" applyFont="1" applyFill="1" applyBorder="1" applyAlignment="1" applyProtection="1">
      <alignment horizontal="center" vertical="center"/>
      <protection hidden="1"/>
    </xf>
    <xf numFmtId="0" fontId="38" fillId="15" borderId="16" xfId="0" applyFont="1" applyFill="1" applyBorder="1" applyAlignment="1" applyProtection="1">
      <alignment horizontal="center" vertical="center"/>
      <protection hidden="1"/>
    </xf>
    <xf numFmtId="0" fontId="5" fillId="9" borderId="21" xfId="0" applyFont="1" applyFill="1" applyBorder="1" applyAlignment="1" applyProtection="1">
      <alignment vertical="center"/>
      <protection hidden="1"/>
    </xf>
    <xf numFmtId="0" fontId="5" fillId="9" borderId="20" xfId="0" applyFont="1" applyFill="1" applyBorder="1" applyAlignment="1" applyProtection="1">
      <alignment vertical="center"/>
      <protection hidden="1"/>
    </xf>
    <xf numFmtId="0" fontId="5" fillId="9" borderId="22" xfId="0" applyFont="1" applyFill="1" applyBorder="1" applyAlignment="1" applyProtection="1">
      <alignment vertical="center"/>
      <protection hidden="1"/>
    </xf>
    <xf numFmtId="0" fontId="5" fillId="9" borderId="19" xfId="0" applyFont="1" applyFill="1" applyBorder="1" applyAlignment="1" applyProtection="1">
      <alignment horizontal="left" vertical="center" wrapText="1"/>
      <protection hidden="1"/>
    </xf>
    <xf numFmtId="0" fontId="5" fillId="9" borderId="0" xfId="0" applyFont="1" applyFill="1" applyAlignment="1" applyProtection="1">
      <alignment horizontal="left" vertical="center" wrapText="1"/>
      <protection hidden="1"/>
    </xf>
    <xf numFmtId="0" fontId="5" fillId="9" borderId="18" xfId="0" applyFont="1" applyFill="1" applyBorder="1" applyAlignment="1" applyProtection="1">
      <alignment horizontal="left" vertical="center" wrapText="1"/>
      <protection hidden="1"/>
    </xf>
    <xf numFmtId="0" fontId="7"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51" fillId="9" borderId="21" xfId="0" applyFont="1" applyFill="1" applyBorder="1" applyAlignment="1" applyProtection="1">
      <alignment vertical="top" wrapText="1"/>
      <protection hidden="1"/>
    </xf>
    <xf numFmtId="0" fontId="51" fillId="9" borderId="20" xfId="0" applyFont="1" applyFill="1" applyBorder="1" applyAlignment="1" applyProtection="1">
      <alignment vertical="top" wrapText="1"/>
      <protection hidden="1"/>
    </xf>
    <xf numFmtId="0" fontId="51" fillId="9" borderId="22" xfId="0" applyFont="1" applyFill="1" applyBorder="1" applyAlignment="1" applyProtection="1">
      <alignment vertical="top" wrapText="1"/>
      <protection hidden="1"/>
    </xf>
    <xf numFmtId="0" fontId="51" fillId="9" borderId="19" xfId="0" applyFont="1" applyFill="1" applyBorder="1" applyAlignment="1" applyProtection="1">
      <alignment vertical="top" wrapText="1"/>
      <protection hidden="1"/>
    </xf>
    <xf numFmtId="0" fontId="51" fillId="9" borderId="0" xfId="0" applyFont="1" applyFill="1" applyAlignment="1" applyProtection="1">
      <alignment vertical="top" wrapText="1"/>
      <protection hidden="1"/>
    </xf>
    <xf numFmtId="0" fontId="51" fillId="9" borderId="18" xfId="0" applyFont="1" applyFill="1" applyBorder="1" applyAlignment="1" applyProtection="1">
      <alignment vertical="top" wrapText="1"/>
      <protection hidden="1"/>
    </xf>
    <xf numFmtId="0" fontId="9" fillId="12" borderId="0" xfId="0" applyFont="1" applyFill="1" applyAlignment="1">
      <alignment horizontal="center" vertical="center" shrinkToFit="1"/>
    </xf>
    <xf numFmtId="0" fontId="9" fillId="12" borderId="2" xfId="0" applyFont="1" applyFill="1" applyBorder="1" applyAlignment="1">
      <alignment horizontal="center" vertical="center" shrinkToFit="1"/>
    </xf>
    <xf numFmtId="0" fontId="9" fillId="18" borderId="32" xfId="0" applyFont="1" applyFill="1" applyBorder="1" applyAlignment="1" applyProtection="1">
      <alignment horizontal="center" vertical="center" shrinkToFit="1"/>
      <protection locked="0"/>
    </xf>
    <xf numFmtId="0" fontId="9" fillId="18" borderId="33" xfId="0" applyFont="1" applyFill="1" applyBorder="1" applyAlignment="1" applyProtection="1">
      <alignment horizontal="center" vertical="center" shrinkToFit="1"/>
      <protection locked="0"/>
    </xf>
    <xf numFmtId="0" fontId="36" fillId="18" borderId="0" xfId="0" applyFont="1" applyFill="1" applyAlignment="1" applyProtection="1">
      <alignment vertical="center" wrapText="1"/>
      <protection hidden="1"/>
    </xf>
    <xf numFmtId="0" fontId="36" fillId="18" borderId="2" xfId="0" applyFont="1" applyFill="1" applyBorder="1" applyAlignment="1" applyProtection="1">
      <alignment vertical="center" wrapText="1"/>
      <protection hidden="1"/>
    </xf>
    <xf numFmtId="0" fontId="35" fillId="15" borderId="21" xfId="0" applyFont="1" applyFill="1" applyBorder="1" applyAlignment="1" applyProtection="1">
      <alignment horizontal="center" vertical="center" wrapText="1"/>
      <protection hidden="1"/>
    </xf>
    <xf numFmtId="0" fontId="35" fillId="15" borderId="20" xfId="0" applyFont="1" applyFill="1" applyBorder="1" applyAlignment="1" applyProtection="1">
      <alignment horizontal="center" vertical="center" wrapText="1"/>
      <protection hidden="1"/>
    </xf>
    <xf numFmtId="0" fontId="35" fillId="15" borderId="22" xfId="0" applyFont="1" applyFill="1" applyBorder="1" applyAlignment="1" applyProtection="1">
      <alignment horizontal="center" vertical="center" wrapText="1"/>
      <protection hidden="1"/>
    </xf>
    <xf numFmtId="0" fontId="39" fillId="9" borderId="21" xfId="0" applyFont="1" applyFill="1" applyBorder="1" applyAlignment="1" applyProtection="1">
      <alignment horizontal="right" vertical="center" wrapText="1" shrinkToFit="1"/>
      <protection hidden="1"/>
    </xf>
    <xf numFmtId="0" fontId="39" fillId="9" borderId="20" xfId="0" applyFont="1" applyFill="1" applyBorder="1" applyAlignment="1" applyProtection="1">
      <alignment horizontal="right" vertical="center" wrapText="1" shrinkToFit="1"/>
      <protection hidden="1"/>
    </xf>
    <xf numFmtId="0" fontId="39" fillId="9" borderId="15" xfId="0" applyFont="1" applyFill="1" applyBorder="1" applyAlignment="1" applyProtection="1">
      <alignment horizontal="right" vertical="center" wrapText="1" shrinkToFit="1"/>
      <protection hidden="1"/>
    </xf>
    <xf numFmtId="0" fontId="39" fillId="9" borderId="2" xfId="0" applyFont="1" applyFill="1" applyBorder="1" applyAlignment="1" applyProtection="1">
      <alignment horizontal="right" vertical="center" wrapText="1" shrinkToFit="1"/>
      <protection hidden="1"/>
    </xf>
    <xf numFmtId="0" fontId="5" fillId="12" borderId="25" xfId="0" applyFont="1" applyFill="1" applyBorder="1" applyAlignment="1" applyProtection="1">
      <alignment horizontal="center" vertical="center" wrapText="1"/>
      <protection hidden="1"/>
    </xf>
    <xf numFmtId="0" fontId="5" fillId="12" borderId="3" xfId="0" applyFont="1" applyFill="1" applyBorder="1" applyAlignment="1" applyProtection="1">
      <alignment horizontal="center" vertical="center" wrapText="1"/>
      <protection hidden="1"/>
    </xf>
    <xf numFmtId="0" fontId="5" fillId="12" borderId="26" xfId="0" applyFont="1" applyFill="1" applyBorder="1" applyAlignment="1" applyProtection="1">
      <alignment horizontal="center" vertical="center" wrapText="1"/>
      <protection hidden="1"/>
    </xf>
    <xf numFmtId="0" fontId="7" fillId="12" borderId="25" xfId="0" applyFont="1" applyFill="1" applyBorder="1" applyAlignment="1" applyProtection="1">
      <alignment horizontal="center" vertical="center" wrapText="1"/>
      <protection hidden="1"/>
    </xf>
    <xf numFmtId="0" fontId="7" fillId="12" borderId="3" xfId="0" applyFont="1" applyFill="1" applyBorder="1" applyAlignment="1" applyProtection="1">
      <alignment horizontal="center" vertical="center" wrapText="1"/>
      <protection hidden="1"/>
    </xf>
    <xf numFmtId="0" fontId="7" fillId="12" borderId="26" xfId="0" applyFont="1" applyFill="1" applyBorder="1" applyAlignment="1" applyProtection="1">
      <alignment horizontal="center" vertical="center" wrapText="1"/>
      <protection hidden="1"/>
    </xf>
    <xf numFmtId="14" fontId="7" fillId="18" borderId="0" xfId="0" applyNumberFormat="1" applyFont="1" applyFill="1" applyAlignment="1" applyProtection="1">
      <alignment horizontal="center" vertical="center" shrinkToFit="1"/>
      <protection locked="0" hidden="1"/>
    </xf>
    <xf numFmtId="14" fontId="7" fillId="18" borderId="18" xfId="0" applyNumberFormat="1" applyFont="1" applyFill="1" applyBorder="1" applyAlignment="1" applyProtection="1">
      <alignment horizontal="center" vertical="center" shrinkToFit="1"/>
      <protection locked="0" hidden="1"/>
    </xf>
    <xf numFmtId="0" fontId="7" fillId="13" borderId="23" xfId="0" applyFont="1" applyFill="1" applyBorder="1" applyAlignment="1" applyProtection="1">
      <alignment horizontal="center" vertical="center" wrapText="1"/>
      <protection hidden="1"/>
    </xf>
    <xf numFmtId="0" fontId="13" fillId="13" borderId="24" xfId="0" applyFont="1" applyFill="1" applyBorder="1" applyAlignment="1" applyProtection="1">
      <alignment horizontal="center" vertical="center" wrapText="1"/>
      <protection hidden="1"/>
    </xf>
    <xf numFmtId="0" fontId="18" fillId="13" borderId="25" xfId="0" applyFont="1" applyFill="1" applyBorder="1" applyAlignment="1" applyProtection="1">
      <alignment horizontal="center" vertical="center"/>
      <protection hidden="1"/>
    </xf>
    <xf numFmtId="0" fontId="18" fillId="13" borderId="3" xfId="0" applyFont="1" applyFill="1" applyBorder="1" applyAlignment="1" applyProtection="1">
      <alignment horizontal="center" vertical="center"/>
      <protection hidden="1"/>
    </xf>
    <xf numFmtId="0" fontId="18" fillId="13" borderId="26" xfId="0" applyFont="1" applyFill="1" applyBorder="1" applyAlignment="1" applyProtection="1">
      <alignment horizontal="center" vertical="center"/>
      <protection hidden="1"/>
    </xf>
    <xf numFmtId="0" fontId="52" fillId="12" borderId="21" xfId="0" applyFont="1" applyFill="1" applyBorder="1" applyAlignment="1" applyProtection="1">
      <alignment horizontal="center" vertical="center" wrapText="1"/>
      <protection hidden="1"/>
    </xf>
    <xf numFmtId="0" fontId="52" fillId="12" borderId="20" xfId="0" applyFont="1" applyFill="1" applyBorder="1" applyAlignment="1" applyProtection="1">
      <alignment horizontal="center" vertical="center" wrapText="1"/>
      <protection hidden="1"/>
    </xf>
    <xf numFmtId="0" fontId="52" fillId="12" borderId="19" xfId="0" applyFont="1" applyFill="1" applyBorder="1" applyAlignment="1" applyProtection="1">
      <alignment horizontal="center" vertical="center" wrapText="1"/>
      <protection hidden="1"/>
    </xf>
    <xf numFmtId="0" fontId="52" fillId="12" borderId="0" xfId="0" applyFont="1" applyFill="1" applyAlignment="1" applyProtection="1">
      <alignment horizontal="center" vertical="center" wrapText="1"/>
      <protection hidden="1"/>
    </xf>
    <xf numFmtId="0" fontId="5" fillId="16" borderId="0" xfId="0" applyFont="1" applyFill="1" applyAlignment="1">
      <alignment horizontal="left" vertical="top" wrapText="1"/>
    </xf>
    <xf numFmtId="0" fontId="14" fillId="19" borderId="0" xfId="0" applyFont="1" applyFill="1" applyAlignment="1">
      <alignment horizontal="center" vertical="center"/>
    </xf>
    <xf numFmtId="0" fontId="47" fillId="0" borderId="0" xfId="0" applyFont="1" applyAlignment="1">
      <alignment vertical="top" wrapText="1"/>
    </xf>
    <xf numFmtId="0" fontId="22" fillId="9" borderId="19" xfId="0" applyFont="1" applyFill="1" applyBorder="1" applyAlignment="1" applyProtection="1">
      <alignment horizontal="left" vertical="center" wrapText="1"/>
      <protection hidden="1"/>
    </xf>
    <xf numFmtId="0" fontId="22" fillId="9" borderId="0" xfId="0" applyFont="1" applyFill="1" applyAlignment="1" applyProtection="1">
      <alignment horizontal="left" vertical="center" wrapText="1"/>
      <protection hidden="1"/>
    </xf>
    <xf numFmtId="0" fontId="28" fillId="4" borderId="1" xfId="0" applyFont="1" applyFill="1" applyBorder="1" applyAlignment="1">
      <alignment horizontal="center" vertical="center"/>
    </xf>
    <xf numFmtId="0" fontId="31" fillId="9" borderId="14" xfId="0" applyFont="1" applyFill="1" applyBorder="1" applyAlignment="1" applyProtection="1">
      <alignment horizontal="center" vertical="top" wrapText="1"/>
      <protection hidden="1"/>
    </xf>
    <xf numFmtId="0" fontId="31" fillId="9" borderId="10" xfId="0" applyFont="1" applyFill="1" applyBorder="1" applyAlignment="1" applyProtection="1">
      <alignment horizontal="center" vertical="top" wrapText="1"/>
      <protection hidden="1"/>
    </xf>
    <xf numFmtId="0" fontId="32" fillId="3" borderId="19" xfId="0" applyFont="1" applyFill="1" applyBorder="1" applyAlignment="1" applyProtection="1">
      <alignment horizontal="center" vertical="top" wrapText="1"/>
      <protection hidden="1"/>
    </xf>
    <xf numFmtId="0" fontId="32" fillId="3" borderId="0" xfId="0" applyFont="1" applyFill="1" applyAlignment="1" applyProtection="1">
      <alignment horizontal="center" vertical="top" wrapText="1"/>
      <protection hidden="1"/>
    </xf>
    <xf numFmtId="0" fontId="32" fillId="3" borderId="15" xfId="0" applyFont="1" applyFill="1" applyBorder="1" applyAlignment="1" applyProtection="1">
      <alignment horizontal="center" vertical="top" wrapText="1"/>
      <protection hidden="1"/>
    </xf>
    <xf numFmtId="0" fontId="32" fillId="3" borderId="2" xfId="0" applyFont="1" applyFill="1" applyBorder="1" applyAlignment="1" applyProtection="1">
      <alignment horizontal="center" vertical="top" wrapText="1"/>
      <protection hidden="1"/>
    </xf>
    <xf numFmtId="0" fontId="21" fillId="4" borderId="21"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2" fillId="9" borderId="21" xfId="0" applyFont="1" applyFill="1" applyBorder="1" applyAlignment="1" applyProtection="1">
      <alignment horizontal="left" vertical="center" wrapText="1"/>
      <protection hidden="1"/>
    </xf>
    <xf numFmtId="0" fontId="22" fillId="9" borderId="20" xfId="0" applyFont="1" applyFill="1" applyBorder="1" applyAlignment="1" applyProtection="1">
      <alignment horizontal="left" vertical="center" wrapText="1"/>
      <protection hidden="1"/>
    </xf>
    <xf numFmtId="0" fontId="22" fillId="9" borderId="0" xfId="0" applyFont="1" applyFill="1" applyAlignment="1" applyProtection="1">
      <alignment horizontal="left" vertical="top" wrapText="1"/>
      <protection hidden="1"/>
    </xf>
    <xf numFmtId="0" fontId="5" fillId="3" borderId="5" xfId="0" applyFont="1" applyFill="1" applyBorder="1" applyAlignment="1" applyProtection="1">
      <alignment horizontal="center" vertical="center" wrapText="1"/>
      <protection hidden="1"/>
    </xf>
    <xf numFmtId="0" fontId="5" fillId="3" borderId="17" xfId="0" applyFont="1" applyFill="1" applyBorder="1" applyAlignment="1" applyProtection="1">
      <alignment horizontal="center" vertical="center" wrapText="1"/>
      <protection hidden="1"/>
    </xf>
    <xf numFmtId="0" fontId="5" fillId="11" borderId="19" xfId="0" applyFont="1" applyFill="1" applyBorder="1" applyAlignment="1" applyProtection="1">
      <alignment horizontal="center" vertical="center" wrapText="1"/>
      <protection hidden="1"/>
    </xf>
    <xf numFmtId="0" fontId="5" fillId="11" borderId="0" xfId="0" applyFont="1" applyFill="1" applyAlignment="1" applyProtection="1">
      <alignment horizontal="center" vertical="center" wrapText="1"/>
      <protection hidden="1"/>
    </xf>
    <xf numFmtId="0" fontId="5" fillId="11" borderId="15" xfId="0" applyFont="1" applyFill="1" applyBorder="1" applyAlignment="1" applyProtection="1">
      <alignment horizontal="center" vertical="center" wrapText="1"/>
      <protection hidden="1"/>
    </xf>
    <xf numFmtId="0" fontId="5" fillId="11" borderId="2" xfId="0" applyFont="1" applyFill="1" applyBorder="1" applyAlignment="1" applyProtection="1">
      <alignment horizontal="center" vertical="center" wrapText="1"/>
      <protection hidden="1"/>
    </xf>
    <xf numFmtId="0" fontId="22" fillId="9" borderId="15" xfId="0" applyFont="1" applyFill="1" applyBorder="1" applyAlignment="1" applyProtection="1">
      <alignment horizontal="left" vertical="top" wrapText="1"/>
      <protection hidden="1"/>
    </xf>
    <xf numFmtId="0" fontId="22" fillId="9" borderId="2" xfId="0" applyFont="1" applyFill="1" applyBorder="1" applyAlignment="1" applyProtection="1">
      <alignment horizontal="left" vertical="top" wrapText="1"/>
      <protection hidden="1"/>
    </xf>
    <xf numFmtId="0" fontId="21" fillId="4" borderId="21" xfId="0" applyFont="1" applyFill="1" applyBorder="1" applyAlignment="1" applyProtection="1">
      <alignment horizontal="center" vertical="center"/>
      <protection hidden="1"/>
    </xf>
    <xf numFmtId="0" fontId="21" fillId="4" borderId="20" xfId="0" applyFont="1" applyFill="1" applyBorder="1" applyAlignment="1" applyProtection="1">
      <alignment horizontal="center" vertical="center"/>
      <protection hidden="1"/>
    </xf>
    <xf numFmtId="0" fontId="22" fillId="9" borderId="21" xfId="0" applyFont="1" applyFill="1" applyBorder="1" applyAlignment="1" applyProtection="1">
      <alignment horizontal="left" vertical="center"/>
      <protection hidden="1"/>
    </xf>
    <xf numFmtId="0" fontId="22" fillId="9" borderId="20" xfId="0" applyFont="1" applyFill="1" applyBorder="1" applyAlignment="1" applyProtection="1">
      <alignment horizontal="left" vertical="center"/>
      <protection hidden="1"/>
    </xf>
    <xf numFmtId="0" fontId="22" fillId="9" borderId="19" xfId="0" applyFont="1" applyFill="1" applyBorder="1" applyAlignment="1" applyProtection="1">
      <alignment wrapText="1"/>
      <protection hidden="1"/>
    </xf>
    <xf numFmtId="0" fontId="22" fillId="9" borderId="0" xfId="0" applyFont="1" applyFill="1" applyProtection="1">
      <protection hidden="1"/>
    </xf>
    <xf numFmtId="0" fontId="30" fillId="9" borderId="8" xfId="0" applyFont="1" applyFill="1" applyBorder="1" applyAlignment="1">
      <alignment horizontal="left" vertical="top" wrapText="1"/>
    </xf>
  </cellXfs>
  <cellStyles count="3">
    <cellStyle name="Normal" xfId="0" builtinId="0"/>
    <cellStyle name="Normal 2" xfId="1" xr:uid="{00000000-0005-0000-0000-000001000000}"/>
    <cellStyle name="Normal 2 2" xfId="2" xr:uid="{2D673BBD-294A-4E27-A787-CE71E37ED0F9}"/>
  </cellStyles>
  <dxfs count="19">
    <dxf>
      <font>
        <color auto="1"/>
        <name val="Cambria"/>
        <scheme val="none"/>
      </font>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3" tint="0.40000610370189521"/>
          </stop>
        </gradientFill>
      </fill>
    </dxf>
    <dxf>
      <fill>
        <patternFill>
          <bgColor indexed="10"/>
        </patternFill>
      </fill>
    </dxf>
    <dxf>
      <fill>
        <patternFill>
          <bgColor indexed="10"/>
        </patternFill>
      </fill>
    </dxf>
    <dxf>
      <fill>
        <patternFill>
          <bgColor rgb="FF92D050"/>
        </patternFill>
      </fill>
    </dxf>
    <dxf>
      <fill>
        <patternFill>
          <bgColor rgb="FFFFC000"/>
        </patternFill>
      </fill>
    </dxf>
    <dxf>
      <fill>
        <gradientFill type="path" left="0.5" right="0.5" top="0.5" bottom="0.5">
          <stop position="0">
            <color theme="3" tint="0.59999389629810485"/>
          </stop>
          <stop position="1">
            <color theme="0"/>
          </stop>
        </gradientFill>
      </fill>
    </dxf>
    <dxf>
      <fill>
        <gradientFill type="path" left="0.5" right="0.5" top="0.5" bottom="0.5">
          <stop position="0">
            <color theme="3" tint="0.59999389629810485"/>
          </stop>
          <stop position="1">
            <color theme="0"/>
          </stop>
        </gradientFill>
      </fill>
    </dxf>
    <dxf>
      <font>
        <color theme="0"/>
      </font>
      <fill>
        <patternFill>
          <bgColor theme="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70C0"/>
      </font>
      <fill>
        <patternFill>
          <bgColor rgb="FF0070C0"/>
        </patternFill>
      </fill>
    </dxf>
    <dxf>
      <font>
        <condense val="0"/>
        <extend val="0"/>
        <color indexed="9"/>
      </font>
      <fill>
        <patternFill>
          <bgColor indexed="10"/>
        </patternFill>
      </fill>
    </dxf>
    <dxf>
      <font>
        <color theme="0"/>
      </font>
      <fill>
        <patternFill>
          <bgColor theme="0"/>
        </patternFill>
      </fill>
    </dxf>
    <dxf>
      <font>
        <color auto="1"/>
        <name val="Cambria"/>
        <scheme val="none"/>
      </font>
    </dxf>
    <dxf>
      <fill>
        <patternFill>
          <bgColor rgb="FF92D05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314325</xdr:rowOff>
    </xdr:from>
    <xdr:to>
      <xdr:col>4</xdr:col>
      <xdr:colOff>19050</xdr:colOff>
      <xdr:row>2</xdr:row>
      <xdr:rowOff>485775</xdr:rowOff>
    </xdr:to>
    <xdr:pic>
      <xdr:nvPicPr>
        <xdr:cNvPr id="2049" name="Picture 2">
          <a:extLst>
            <a:ext uri="{FF2B5EF4-FFF2-40B4-BE49-F238E27FC236}">
              <a16:creationId xmlns:a16="http://schemas.microsoft.com/office/drawing/2014/main" id="{00000000-0008-0000-0100-000001080000}"/>
            </a:ext>
          </a:extLst>
        </xdr:cNvPr>
        <xdr:cNvPicPr>
          <a:picLocks noChangeAspect="1"/>
        </xdr:cNvPicPr>
      </xdr:nvPicPr>
      <xdr:blipFill>
        <a:blip xmlns:r="http://schemas.openxmlformats.org/officeDocument/2006/relationships" r:embed="rId1"/>
        <a:srcRect/>
        <a:stretch>
          <a:fillRect/>
        </a:stretch>
      </xdr:blipFill>
      <xdr:spPr bwMode="auto">
        <a:xfrm>
          <a:off x="19050" y="314325"/>
          <a:ext cx="4991100" cy="1162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A23F-0F00-42B4-AC9F-2B532003BF81}">
  <sheetPr>
    <pageSetUpPr fitToPage="1"/>
  </sheetPr>
  <dimension ref="A1:AQ632"/>
  <sheetViews>
    <sheetView tabSelected="1" workbookViewId="0">
      <pane xSplit="4" ySplit="3" topLeftCell="E4" activePane="bottomRight" state="frozen"/>
      <selection pane="topRight" activeCell="E1" sqref="E1"/>
      <selection pane="bottomLeft" activeCell="A4" sqref="A4"/>
      <selection pane="bottomRight" activeCell="E1" sqref="E1:E2"/>
    </sheetView>
  </sheetViews>
  <sheetFormatPr defaultRowHeight="26.25" x14ac:dyDescent="0.2"/>
  <cols>
    <col min="1" max="1" width="4.42578125" style="5" customWidth="1"/>
    <col min="2" max="2" width="24.28515625" style="10" customWidth="1"/>
    <col min="3" max="3" width="9.42578125" style="153" hidden="1" customWidth="1"/>
    <col min="4" max="4" width="9.140625" style="154" hidden="1" customWidth="1"/>
    <col min="5" max="5" width="16.85546875" style="20" customWidth="1"/>
    <col min="6" max="6" width="23.5703125" style="20" customWidth="1"/>
    <col min="7" max="7" width="33.85546875" style="20" customWidth="1"/>
    <col min="8" max="8" width="12.140625" style="73" customWidth="1"/>
    <col min="9" max="9" width="12.5703125" style="18" customWidth="1"/>
    <col min="10" max="10" width="9.5703125" style="16" hidden="1" customWidth="1"/>
    <col min="11" max="11" width="18.42578125" style="16" hidden="1" customWidth="1"/>
    <col min="12" max="12" width="18.42578125" style="7" customWidth="1"/>
    <col min="13" max="15" width="17.5703125" style="1" customWidth="1"/>
    <col min="16" max="16" width="19.5703125" style="1" customWidth="1"/>
    <col min="17" max="17" width="15.140625" style="80" hidden="1" customWidth="1"/>
    <col min="18" max="18" width="12.5703125" style="80" hidden="1" customWidth="1"/>
    <col min="19" max="19" width="12.42578125" style="80" hidden="1" customWidth="1"/>
    <col min="20" max="20" width="10.42578125" style="80" hidden="1" customWidth="1"/>
    <col min="21" max="21" width="44.5703125" style="80" hidden="1" customWidth="1"/>
    <col min="22" max="22" width="55.42578125" style="80" hidden="1" customWidth="1"/>
    <col min="23" max="23" width="72" style="80" hidden="1" customWidth="1"/>
    <col min="24" max="24" width="57.42578125" style="80" hidden="1" customWidth="1"/>
    <col min="25" max="25" width="72" style="80" hidden="1" customWidth="1"/>
    <col min="26" max="26" width="222.85546875" style="1" customWidth="1"/>
    <col min="27" max="27" width="4.42578125" style="5" customWidth="1"/>
    <col min="28" max="28" width="27.5703125" style="12" customWidth="1"/>
    <col min="29" max="29" width="4.140625" style="5" customWidth="1"/>
    <col min="30" max="30" width="10.140625" style="5" customWidth="1"/>
    <col min="31" max="31" width="37" style="14" customWidth="1"/>
    <col min="32" max="32" width="11.5703125" style="28" hidden="1" customWidth="1"/>
    <col min="33" max="33" width="4.5703125" style="21" customWidth="1"/>
    <col min="34" max="35" width="12.5703125" style="21" customWidth="1"/>
    <col min="36" max="36" width="16.5703125" style="8" customWidth="1"/>
    <col min="37" max="37" width="9.42578125" style="5" customWidth="1"/>
    <col min="38" max="38" width="1.42578125" style="32" customWidth="1"/>
    <col min="39" max="39" width="10.85546875" style="1" customWidth="1"/>
    <col min="40" max="42" width="10.85546875" style="76" customWidth="1"/>
    <col min="43" max="43" width="10.85546875" style="75" customWidth="1"/>
  </cols>
  <sheetData>
    <row r="1" spans="1:43" ht="28.5" customHeight="1" thickBot="1" x14ac:dyDescent="0.25">
      <c r="A1" s="281" t="s">
        <v>4200</v>
      </c>
      <c r="B1" s="282"/>
      <c r="C1" s="177"/>
      <c r="D1" s="178"/>
      <c r="E1" s="274"/>
      <c r="F1" s="272" t="e">
        <f>VLOOKUP(E1,'Club Names+Codes'!A:D,2)</f>
        <v>#N/A</v>
      </c>
      <c r="G1" s="272"/>
      <c r="H1" s="171"/>
      <c r="I1" s="285" t="s">
        <v>0</v>
      </c>
      <c r="J1" s="286"/>
      <c r="K1" s="286"/>
      <c r="L1" s="287"/>
      <c r="M1" s="288" t="s">
        <v>1</v>
      </c>
      <c r="N1" s="289"/>
      <c r="O1" s="289" t="s">
        <v>4206</v>
      </c>
      <c r="P1" s="290"/>
      <c r="Q1" s="79"/>
      <c r="R1" s="79"/>
      <c r="S1" s="79"/>
      <c r="T1" s="79"/>
      <c r="U1" s="79"/>
      <c r="V1" s="79"/>
      <c r="W1" s="79"/>
      <c r="X1" s="79"/>
      <c r="Y1" s="79"/>
      <c r="AA1" s="236" t="e">
        <f>F1</f>
        <v>#N/A</v>
      </c>
      <c r="AB1" s="237"/>
      <c r="AC1" s="237"/>
      <c r="AD1" s="237"/>
      <c r="AE1" s="237"/>
      <c r="AF1" s="237"/>
      <c r="AG1" s="237"/>
      <c r="AH1" s="237"/>
      <c r="AI1" s="237"/>
      <c r="AJ1" s="166" t="s">
        <v>4199</v>
      </c>
      <c r="AK1" s="169"/>
      <c r="AL1" s="35"/>
    </row>
    <row r="2" spans="1:43" ht="27" customHeight="1" thickBot="1" x14ac:dyDescent="0.25">
      <c r="A2" s="283"/>
      <c r="B2" s="284"/>
      <c r="C2" s="25"/>
      <c r="D2" s="26"/>
      <c r="E2" s="275"/>
      <c r="F2" s="273"/>
      <c r="G2" s="273"/>
      <c r="H2" s="172"/>
      <c r="I2" s="291">
        <v>46179</v>
      </c>
      <c r="J2" s="291"/>
      <c r="K2" s="291"/>
      <c r="L2" s="292"/>
      <c r="M2" s="298" t="s">
        <v>4093</v>
      </c>
      <c r="N2" s="299"/>
      <c r="O2" s="299"/>
      <c r="P2" s="299"/>
      <c r="AA2" s="238"/>
      <c r="AB2" s="239"/>
      <c r="AC2" s="239"/>
      <c r="AD2" s="239"/>
      <c r="AE2" s="239"/>
      <c r="AF2" s="239"/>
      <c r="AG2" s="239"/>
      <c r="AH2" s="239"/>
      <c r="AI2" s="239"/>
      <c r="AJ2" s="167"/>
      <c r="AK2" s="170"/>
      <c r="AL2" s="36"/>
    </row>
    <row r="3" spans="1:43" ht="53.25" thickBot="1" x14ac:dyDescent="0.25">
      <c r="A3" s="293" t="s">
        <v>2</v>
      </c>
      <c r="B3" s="294"/>
      <c r="C3" s="29"/>
      <c r="D3" s="30"/>
      <c r="E3" s="102" t="s">
        <v>4094</v>
      </c>
      <c r="F3" s="94" t="s">
        <v>4</v>
      </c>
      <c r="G3" s="94" t="s">
        <v>5</v>
      </c>
      <c r="H3" s="70" t="s">
        <v>6</v>
      </c>
      <c r="I3" s="295" t="s">
        <v>7</v>
      </c>
      <c r="J3" s="296"/>
      <c r="K3" s="296"/>
      <c r="L3" s="297"/>
      <c r="M3" s="300"/>
      <c r="N3" s="301"/>
      <c r="O3" s="301"/>
      <c r="P3" s="301"/>
      <c r="AA3" s="264" t="s">
        <v>8</v>
      </c>
      <c r="AB3" s="264"/>
      <c r="AC3" s="264"/>
      <c r="AD3" s="104" t="s">
        <v>3</v>
      </c>
      <c r="AE3" s="45" t="s">
        <v>9</v>
      </c>
      <c r="AF3" s="103" t="s">
        <v>6</v>
      </c>
      <c r="AG3" s="67" t="s">
        <v>10</v>
      </c>
      <c r="AH3" s="265" t="s">
        <v>11</v>
      </c>
      <c r="AI3" s="265"/>
      <c r="AJ3" s="103" t="s">
        <v>12</v>
      </c>
      <c r="AK3" s="168" t="s">
        <v>13</v>
      </c>
      <c r="AL3" s="36"/>
      <c r="AN3" s="76">
        <v>5</v>
      </c>
      <c r="AO3" s="76">
        <v>6</v>
      </c>
      <c r="AP3" s="76">
        <v>7</v>
      </c>
      <c r="AQ3" s="75">
        <v>8</v>
      </c>
    </row>
    <row r="4" spans="1:43" ht="26.25" customHeight="1" x14ac:dyDescent="0.2">
      <c r="A4" s="194">
        <v>1</v>
      </c>
      <c r="B4" s="210" t="str">
        <f>ESLEvents!B4</f>
        <v>Girls 11 &amp; Under 4x50m Freestyle Relay</v>
      </c>
      <c r="C4" s="125" t="s">
        <v>14</v>
      </c>
      <c r="D4" s="129">
        <v>11</v>
      </c>
      <c r="E4" s="92"/>
      <c r="F4" s="92"/>
      <c r="G4" s="92"/>
      <c r="H4" s="93"/>
      <c r="I4" s="68" t="str">
        <f>IF(ISBLANK(H4),"",DATEDIF(H4,$I$2,"Y"))</f>
        <v/>
      </c>
      <c r="J4" s="15">
        <v>0</v>
      </c>
      <c r="K4" s="15" t="s">
        <v>4089</v>
      </c>
      <c r="L4" s="69" t="str">
        <f>IF(ISBLANK(H4),"",IF(I4&lt;(D4+1),"Eligible","Not eligible"))</f>
        <v/>
      </c>
      <c r="M4" s="276" t="s">
        <v>15</v>
      </c>
      <c r="N4" s="276"/>
      <c r="O4" s="276"/>
      <c r="P4" s="276"/>
      <c r="Q4" s="82">
        <v>0</v>
      </c>
      <c r="R4" s="82">
        <v>0</v>
      </c>
      <c r="S4" s="90" t="s">
        <v>4090</v>
      </c>
      <c r="T4" s="82" t="s">
        <v>254</v>
      </c>
      <c r="U4" s="82" t="s">
        <v>14</v>
      </c>
      <c r="V4" s="82">
        <v>0</v>
      </c>
      <c r="W4" s="91" t="s">
        <v>4091</v>
      </c>
      <c r="X4" s="81"/>
      <c r="Y4" s="81"/>
      <c r="AA4" s="194">
        <v>1</v>
      </c>
      <c r="AB4" s="233" t="s">
        <v>4037</v>
      </c>
      <c r="AC4" s="40"/>
      <c r="AD4" s="41">
        <f>E4</f>
        <v>0</v>
      </c>
      <c r="AE4" s="42" t="str">
        <f>F4&amp;" "&amp;G4</f>
        <v xml:space="preserve"> </v>
      </c>
      <c r="AF4" s="43">
        <v>0</v>
      </c>
      <c r="AG4" s="161" t="str">
        <f>I4</f>
        <v/>
      </c>
      <c r="AH4" s="108"/>
      <c r="AI4" s="108"/>
      <c r="AJ4" s="44"/>
      <c r="AK4" s="191"/>
      <c r="AL4" s="36"/>
      <c r="AN4" s="76">
        <v>0</v>
      </c>
      <c r="AO4" s="76">
        <v>0</v>
      </c>
      <c r="AP4" s="76">
        <v>0</v>
      </c>
      <c r="AQ4" s="75">
        <v>0</v>
      </c>
    </row>
    <row r="5" spans="1:43" ht="26.25" customHeight="1" x14ac:dyDescent="0.2">
      <c r="A5" s="195"/>
      <c r="B5" s="211"/>
      <c r="C5" s="125" t="s">
        <v>14</v>
      </c>
      <c r="D5" s="129">
        <v>11</v>
      </c>
      <c r="E5" s="92"/>
      <c r="F5" s="92"/>
      <c r="G5" s="92"/>
      <c r="H5" s="93"/>
      <c r="I5" s="68" t="str">
        <f t="shared" ref="I5:I68" si="0">IF(ISBLANK(H5),"",DATEDIF(H5,$I$2,"Y"))</f>
        <v/>
      </c>
      <c r="J5" s="15">
        <v>1</v>
      </c>
      <c r="K5" s="15" t="s">
        <v>4095</v>
      </c>
      <c r="L5" s="69" t="str">
        <f t="shared" ref="L5:L68" si="1">IF(ISBLANK(H5),"",IF(I5&lt;(D5+1),"Eligible","Not eligible"))</f>
        <v/>
      </c>
      <c r="M5" s="276"/>
      <c r="N5" s="276"/>
      <c r="O5" s="276"/>
      <c r="P5" s="276"/>
      <c r="Q5" s="82">
        <v>0</v>
      </c>
      <c r="R5" s="82">
        <v>0</v>
      </c>
      <c r="S5" s="90" t="s">
        <v>4090</v>
      </c>
      <c r="T5" s="82" t="s">
        <v>254</v>
      </c>
      <c r="U5" s="82" t="s">
        <v>16</v>
      </c>
      <c r="V5" s="82">
        <v>0</v>
      </c>
      <c r="W5" s="91" t="s">
        <v>4092</v>
      </c>
      <c r="X5" s="82"/>
      <c r="Y5" s="82"/>
      <c r="AA5" s="195"/>
      <c r="AB5" s="234"/>
      <c r="AC5" s="22"/>
      <c r="AD5" s="41">
        <f t="shared" ref="AD5:AD68" si="2">E5</f>
        <v>0</v>
      </c>
      <c r="AE5" s="42" t="str">
        <f t="shared" ref="AE5:AE68" si="3">F5&amp;" "&amp;G5</f>
        <v xml:space="preserve"> </v>
      </c>
      <c r="AF5" s="43">
        <v>1</v>
      </c>
      <c r="AG5" s="161" t="str">
        <f t="shared" ref="AG5:AG68" si="4">I5</f>
        <v/>
      </c>
      <c r="AH5" s="109"/>
      <c r="AI5" s="109"/>
      <c r="AJ5" s="23"/>
      <c r="AK5" s="192"/>
      <c r="AL5" s="36"/>
      <c r="AN5" s="76">
        <v>0</v>
      </c>
      <c r="AO5" s="76">
        <v>0</v>
      </c>
      <c r="AP5" s="76">
        <v>0</v>
      </c>
      <c r="AQ5" s="75">
        <v>0</v>
      </c>
    </row>
    <row r="6" spans="1:43" ht="26.25" customHeight="1" thickBot="1" x14ac:dyDescent="0.25">
      <c r="A6" s="195"/>
      <c r="B6" s="211"/>
      <c r="C6" s="125" t="s">
        <v>14</v>
      </c>
      <c r="D6" s="129">
        <v>11</v>
      </c>
      <c r="E6" s="92"/>
      <c r="F6" s="92"/>
      <c r="G6" s="92"/>
      <c r="H6" s="93"/>
      <c r="I6" s="68" t="str">
        <f t="shared" si="0"/>
        <v/>
      </c>
      <c r="J6" s="15">
        <v>2</v>
      </c>
      <c r="K6" s="15" t="s">
        <v>4096</v>
      </c>
      <c r="L6" s="69" t="str">
        <f t="shared" si="1"/>
        <v/>
      </c>
      <c r="M6" s="277"/>
      <c r="N6" s="277"/>
      <c r="O6" s="277"/>
      <c r="P6" s="277"/>
      <c r="Q6" s="82">
        <v>0</v>
      </c>
      <c r="R6" s="82">
        <v>0</v>
      </c>
      <c r="S6" s="90" t="s">
        <v>4090</v>
      </c>
      <c r="T6" s="82" t="s">
        <v>254</v>
      </c>
      <c r="U6" s="82" t="s">
        <v>14</v>
      </c>
      <c r="V6" s="82">
        <v>0</v>
      </c>
      <c r="W6" s="91" t="s">
        <v>4091</v>
      </c>
      <c r="X6" s="82"/>
      <c r="Y6" s="82"/>
      <c r="AA6" s="195"/>
      <c r="AB6" s="234"/>
      <c r="AC6" s="24"/>
      <c r="AD6" s="41">
        <f t="shared" si="2"/>
        <v>0</v>
      </c>
      <c r="AE6" s="42" t="str">
        <f t="shared" si="3"/>
        <v xml:space="preserve"> </v>
      </c>
      <c r="AF6" s="43">
        <v>2</v>
      </c>
      <c r="AG6" s="161" t="str">
        <f t="shared" si="4"/>
        <v/>
      </c>
      <c r="AH6" s="109"/>
      <c r="AI6" s="109"/>
      <c r="AJ6" s="23"/>
      <c r="AK6" s="192"/>
      <c r="AL6" s="36"/>
      <c r="AN6" s="76">
        <v>0</v>
      </c>
      <c r="AO6" s="76">
        <v>0</v>
      </c>
      <c r="AP6" s="76">
        <v>0</v>
      </c>
      <c r="AQ6" s="75">
        <v>0</v>
      </c>
    </row>
    <row r="7" spans="1:43" ht="26.25" customHeight="1" thickBot="1" x14ac:dyDescent="0.25">
      <c r="A7" s="196"/>
      <c r="B7" s="212"/>
      <c r="C7" s="125" t="s">
        <v>14</v>
      </c>
      <c r="D7" s="129">
        <v>11</v>
      </c>
      <c r="E7" s="92"/>
      <c r="F7" s="92"/>
      <c r="G7" s="92"/>
      <c r="H7" s="93"/>
      <c r="I7" s="68" t="str">
        <f t="shared" si="0"/>
        <v/>
      </c>
      <c r="J7" s="15">
        <v>3</v>
      </c>
      <c r="K7" s="15" t="s">
        <v>4097</v>
      </c>
      <c r="L7" s="69" t="str">
        <f t="shared" si="1"/>
        <v/>
      </c>
      <c r="M7" s="278" t="s">
        <v>17</v>
      </c>
      <c r="N7" s="279"/>
      <c r="O7" s="279"/>
      <c r="P7" s="280"/>
      <c r="Q7" s="82">
        <v>0</v>
      </c>
      <c r="R7" s="82">
        <v>0</v>
      </c>
      <c r="S7" s="90" t="s">
        <v>4090</v>
      </c>
      <c r="T7" s="82" t="s">
        <v>254</v>
      </c>
      <c r="U7" s="82" t="s">
        <v>14</v>
      </c>
      <c r="V7" s="82">
        <v>0</v>
      </c>
      <c r="W7" s="91" t="s">
        <v>4091</v>
      </c>
      <c r="X7" s="82"/>
      <c r="Y7" s="82"/>
      <c r="AA7" s="196"/>
      <c r="AB7" s="235"/>
      <c r="AC7" s="24"/>
      <c r="AD7" s="41">
        <f t="shared" si="2"/>
        <v>0</v>
      </c>
      <c r="AE7" s="42" t="str">
        <f t="shared" si="3"/>
        <v xml:space="preserve"> </v>
      </c>
      <c r="AF7" s="43">
        <v>3</v>
      </c>
      <c r="AG7" s="161" t="str">
        <f t="shared" si="4"/>
        <v/>
      </c>
      <c r="AH7" s="109"/>
      <c r="AI7" s="109"/>
      <c r="AJ7" s="23"/>
      <c r="AK7" s="193"/>
      <c r="AL7" s="36"/>
      <c r="AN7" s="76">
        <v>0</v>
      </c>
      <c r="AO7" s="76">
        <v>0</v>
      </c>
      <c r="AP7" s="76">
        <v>0</v>
      </c>
      <c r="AQ7" s="75">
        <v>0</v>
      </c>
    </row>
    <row r="8" spans="1:43" ht="26.25" customHeight="1" x14ac:dyDescent="0.2">
      <c r="A8" s="198">
        <v>2</v>
      </c>
      <c r="B8" s="201" t="str">
        <f>ESLEvents!B5</f>
        <v>Boys 11 &amp; Under 4x50m Freestyle Relay</v>
      </c>
      <c r="C8" s="134" t="s">
        <v>16</v>
      </c>
      <c r="D8" s="135">
        <v>11</v>
      </c>
      <c r="E8" s="92"/>
      <c r="F8" s="92"/>
      <c r="G8" s="92"/>
      <c r="H8" s="93"/>
      <c r="I8" s="68" t="str">
        <f t="shared" si="0"/>
        <v/>
      </c>
      <c r="J8" s="15">
        <v>4</v>
      </c>
      <c r="K8" s="15" t="s">
        <v>4098</v>
      </c>
      <c r="L8" s="69" t="str">
        <f t="shared" si="1"/>
        <v/>
      </c>
      <c r="M8" s="266" t="s">
        <v>4205</v>
      </c>
      <c r="N8" s="267"/>
      <c r="O8" s="267"/>
      <c r="P8" s="268"/>
      <c r="Q8" s="82">
        <v>0</v>
      </c>
      <c r="R8" s="82">
        <v>0</v>
      </c>
      <c r="S8" s="90" t="s">
        <v>4090</v>
      </c>
      <c r="T8" s="82" t="s">
        <v>254</v>
      </c>
      <c r="U8" s="82" t="s">
        <v>14</v>
      </c>
      <c r="V8" s="82">
        <v>0</v>
      </c>
      <c r="W8" s="91" t="s">
        <v>4091</v>
      </c>
      <c r="X8" s="82"/>
      <c r="Y8" s="82"/>
      <c r="AA8" s="198">
        <v>2</v>
      </c>
      <c r="AB8" s="179" t="s">
        <v>4038</v>
      </c>
      <c r="AC8" s="24"/>
      <c r="AD8" s="41">
        <f t="shared" si="2"/>
        <v>0</v>
      </c>
      <c r="AE8" s="42" t="str">
        <f t="shared" si="3"/>
        <v xml:space="preserve"> </v>
      </c>
      <c r="AF8" s="43">
        <v>4</v>
      </c>
      <c r="AG8" s="161" t="str">
        <f t="shared" si="4"/>
        <v/>
      </c>
      <c r="AH8" s="109"/>
      <c r="AI8" s="109"/>
      <c r="AJ8" s="23"/>
      <c r="AK8" s="188"/>
      <c r="AL8" s="36"/>
      <c r="AN8" s="76">
        <v>0</v>
      </c>
      <c r="AO8" s="76">
        <v>0</v>
      </c>
      <c r="AP8" s="76">
        <v>0</v>
      </c>
      <c r="AQ8" s="75">
        <v>0</v>
      </c>
    </row>
    <row r="9" spans="1:43" ht="26.25" customHeight="1" x14ac:dyDescent="0.2">
      <c r="A9" s="199"/>
      <c r="B9" s="202"/>
      <c r="C9" s="134" t="s">
        <v>16</v>
      </c>
      <c r="D9" s="135">
        <v>11</v>
      </c>
      <c r="E9" s="92"/>
      <c r="F9" s="92"/>
      <c r="G9" s="92"/>
      <c r="H9" s="93"/>
      <c r="I9" s="68" t="str">
        <f t="shared" si="0"/>
        <v/>
      </c>
      <c r="J9" s="15">
        <v>5</v>
      </c>
      <c r="K9" s="15" t="s">
        <v>4099</v>
      </c>
      <c r="L9" s="69" t="str">
        <f t="shared" si="1"/>
        <v/>
      </c>
      <c r="M9" s="269"/>
      <c r="N9" s="270"/>
      <c r="O9" s="270"/>
      <c r="P9" s="271"/>
      <c r="Q9" s="82">
        <v>0</v>
      </c>
      <c r="R9" s="82">
        <v>0</v>
      </c>
      <c r="S9" s="90" t="s">
        <v>4090</v>
      </c>
      <c r="T9" s="82" t="s">
        <v>254</v>
      </c>
      <c r="U9" s="82" t="s">
        <v>14</v>
      </c>
      <c r="V9" s="82">
        <v>0</v>
      </c>
      <c r="W9" s="91" t="s">
        <v>4091</v>
      </c>
      <c r="X9" s="83"/>
      <c r="Y9" s="83"/>
      <c r="AA9" s="199"/>
      <c r="AB9" s="180"/>
      <c r="AC9" s="24"/>
      <c r="AD9" s="41">
        <f t="shared" si="2"/>
        <v>0</v>
      </c>
      <c r="AE9" s="42" t="str">
        <f t="shared" si="3"/>
        <v xml:space="preserve"> </v>
      </c>
      <c r="AF9" s="43">
        <v>5</v>
      </c>
      <c r="AG9" s="161" t="str">
        <f t="shared" si="4"/>
        <v/>
      </c>
      <c r="AH9" s="109"/>
      <c r="AI9" s="109"/>
      <c r="AJ9" s="23"/>
      <c r="AK9" s="189"/>
      <c r="AL9" s="36"/>
      <c r="AN9" s="76">
        <v>0</v>
      </c>
      <c r="AO9" s="76">
        <v>0</v>
      </c>
      <c r="AP9" s="76">
        <v>0</v>
      </c>
      <c r="AQ9" s="75">
        <v>0</v>
      </c>
    </row>
    <row r="10" spans="1:43" ht="26.25" customHeight="1" x14ac:dyDescent="0.2">
      <c r="A10" s="199"/>
      <c r="B10" s="202"/>
      <c r="C10" s="132" t="s">
        <v>16</v>
      </c>
      <c r="D10" s="133">
        <v>11</v>
      </c>
      <c r="E10" s="92"/>
      <c r="F10" s="92"/>
      <c r="G10" s="92"/>
      <c r="H10" s="93"/>
      <c r="I10" s="68" t="str">
        <f t="shared" si="0"/>
        <v/>
      </c>
      <c r="J10" s="15">
        <v>6</v>
      </c>
      <c r="K10" s="15" t="s">
        <v>4100</v>
      </c>
      <c r="L10" s="69" t="str">
        <f t="shared" si="1"/>
        <v/>
      </c>
      <c r="M10" s="269"/>
      <c r="N10" s="270"/>
      <c r="O10" s="270"/>
      <c r="P10" s="271"/>
      <c r="Q10" s="82">
        <v>0</v>
      </c>
      <c r="R10" s="82">
        <v>0</v>
      </c>
      <c r="S10" s="90" t="s">
        <v>4090</v>
      </c>
      <c r="T10" s="82" t="s">
        <v>254</v>
      </c>
      <c r="U10" s="82" t="s">
        <v>16</v>
      </c>
      <c r="V10" s="82">
        <v>0</v>
      </c>
      <c r="W10" s="91" t="s">
        <v>4092</v>
      </c>
      <c r="X10" s="83"/>
      <c r="Y10" s="83"/>
      <c r="AA10" s="199"/>
      <c r="AB10" s="180"/>
      <c r="AC10" s="24"/>
      <c r="AD10" s="41">
        <f t="shared" si="2"/>
        <v>0</v>
      </c>
      <c r="AE10" s="42" t="str">
        <f t="shared" si="3"/>
        <v xml:space="preserve"> </v>
      </c>
      <c r="AF10" s="43">
        <v>6</v>
      </c>
      <c r="AG10" s="161" t="str">
        <f t="shared" si="4"/>
        <v/>
      </c>
      <c r="AH10" s="109"/>
      <c r="AI10" s="109"/>
      <c r="AJ10" s="23"/>
      <c r="AK10" s="189"/>
      <c r="AL10" s="36"/>
      <c r="AN10" s="76">
        <v>0</v>
      </c>
      <c r="AO10" s="76">
        <v>0</v>
      </c>
      <c r="AP10" s="76">
        <v>0</v>
      </c>
      <c r="AQ10" s="75">
        <v>0</v>
      </c>
    </row>
    <row r="11" spans="1:43" ht="26.25" customHeight="1" x14ac:dyDescent="0.2">
      <c r="A11" s="200"/>
      <c r="B11" s="203"/>
      <c r="C11" s="134" t="s">
        <v>16</v>
      </c>
      <c r="D11" s="135">
        <v>11</v>
      </c>
      <c r="E11" s="92"/>
      <c r="F11" s="92"/>
      <c r="G11" s="92"/>
      <c r="H11" s="93"/>
      <c r="I11" s="68" t="str">
        <f t="shared" si="0"/>
        <v/>
      </c>
      <c r="J11" s="15">
        <v>7</v>
      </c>
      <c r="K11" s="15" t="s">
        <v>4101</v>
      </c>
      <c r="L11" s="69" t="str">
        <f t="shared" si="1"/>
        <v/>
      </c>
      <c r="M11" s="269"/>
      <c r="N11" s="270"/>
      <c r="O11" s="270"/>
      <c r="P11" s="271"/>
      <c r="Q11" s="82">
        <v>0</v>
      </c>
      <c r="R11" s="82">
        <v>0</v>
      </c>
      <c r="S11" s="90" t="s">
        <v>4090</v>
      </c>
      <c r="T11" s="82" t="s">
        <v>254</v>
      </c>
      <c r="U11" s="82" t="s">
        <v>16</v>
      </c>
      <c r="V11" s="82">
        <v>0</v>
      </c>
      <c r="W11" s="91" t="s">
        <v>4092</v>
      </c>
      <c r="X11" s="83"/>
      <c r="Y11" s="83"/>
      <c r="AA11" s="200"/>
      <c r="AB11" s="181"/>
      <c r="AC11" s="24"/>
      <c r="AD11" s="41">
        <f t="shared" si="2"/>
        <v>0</v>
      </c>
      <c r="AE11" s="42" t="str">
        <f t="shared" si="3"/>
        <v xml:space="preserve"> </v>
      </c>
      <c r="AF11" s="43">
        <v>7</v>
      </c>
      <c r="AG11" s="161" t="str">
        <f t="shared" si="4"/>
        <v/>
      </c>
      <c r="AH11" s="109"/>
      <c r="AI11" s="109"/>
      <c r="AJ11" s="23"/>
      <c r="AK11" s="190"/>
      <c r="AL11" s="36"/>
      <c r="AN11" s="76">
        <v>0</v>
      </c>
      <c r="AO11" s="76">
        <v>0</v>
      </c>
      <c r="AP11" s="76">
        <v>0</v>
      </c>
      <c r="AQ11" s="75">
        <v>0</v>
      </c>
    </row>
    <row r="12" spans="1:43" ht="26.25" customHeight="1" x14ac:dyDescent="0.2">
      <c r="A12" s="101">
        <v>3</v>
      </c>
      <c r="B12" s="126" t="str">
        <f>ESLEvents!B6</f>
        <v>Girls Open 50m Butterfly</v>
      </c>
      <c r="C12" s="134" t="s">
        <v>14</v>
      </c>
      <c r="D12" s="135">
        <v>999</v>
      </c>
      <c r="E12" s="92"/>
      <c r="F12" s="92"/>
      <c r="G12" s="92"/>
      <c r="H12" s="93"/>
      <c r="I12" s="68" t="str">
        <f t="shared" si="0"/>
        <v/>
      </c>
      <c r="J12" s="15">
        <v>8</v>
      </c>
      <c r="K12" s="15" t="s">
        <v>4102</v>
      </c>
      <c r="L12" s="69" t="str">
        <f t="shared" si="1"/>
        <v/>
      </c>
      <c r="M12" s="269"/>
      <c r="N12" s="270"/>
      <c r="O12" s="270"/>
      <c r="P12" s="271"/>
      <c r="Q12" s="82">
        <v>0</v>
      </c>
      <c r="R12" s="82">
        <v>0</v>
      </c>
      <c r="S12" s="90" t="s">
        <v>4090</v>
      </c>
      <c r="T12" s="82" t="s">
        <v>254</v>
      </c>
      <c r="U12" s="82" t="s">
        <v>16</v>
      </c>
      <c r="V12" s="82">
        <v>0</v>
      </c>
      <c r="W12" s="91" t="s">
        <v>4092</v>
      </c>
      <c r="X12" s="84"/>
      <c r="Y12" s="84"/>
      <c r="AA12" s="101">
        <v>3</v>
      </c>
      <c r="AB12" s="162" t="s">
        <v>4039</v>
      </c>
      <c r="AC12" s="24"/>
      <c r="AD12" s="41">
        <f t="shared" si="2"/>
        <v>0</v>
      </c>
      <c r="AE12" s="42" t="str">
        <f t="shared" si="3"/>
        <v xml:space="preserve"> </v>
      </c>
      <c r="AF12" s="43">
        <v>8</v>
      </c>
      <c r="AG12" s="161" t="str">
        <f t="shared" si="4"/>
        <v/>
      </c>
      <c r="AH12" s="109"/>
      <c r="AI12" s="109"/>
      <c r="AJ12" s="23"/>
      <c r="AK12" s="157"/>
      <c r="AL12" s="36"/>
      <c r="AN12" s="76">
        <v>0</v>
      </c>
      <c r="AO12" s="76">
        <v>0</v>
      </c>
      <c r="AP12" s="76">
        <v>0</v>
      </c>
      <c r="AQ12" s="75">
        <v>0</v>
      </c>
    </row>
    <row r="13" spans="1:43" ht="26.25" customHeight="1" x14ac:dyDescent="0.2">
      <c r="A13" s="101">
        <v>4</v>
      </c>
      <c r="B13" s="126" t="str">
        <f>ESLEvents!B7</f>
        <v>Boys Open 50m Butterfly</v>
      </c>
      <c r="C13" s="134" t="s">
        <v>16</v>
      </c>
      <c r="D13" s="135">
        <v>999</v>
      </c>
      <c r="E13" s="92"/>
      <c r="F13" s="92"/>
      <c r="G13" s="92"/>
      <c r="H13" s="93"/>
      <c r="I13" s="68" t="str">
        <f t="shared" si="0"/>
        <v/>
      </c>
      <c r="J13" s="15">
        <v>9</v>
      </c>
      <c r="K13" s="15" t="s">
        <v>4103</v>
      </c>
      <c r="L13" s="69" t="str">
        <f t="shared" si="1"/>
        <v/>
      </c>
      <c r="M13" s="269"/>
      <c r="N13" s="270"/>
      <c r="O13" s="270"/>
      <c r="P13" s="271"/>
      <c r="Q13" s="82">
        <v>0</v>
      </c>
      <c r="R13" s="82">
        <v>0</v>
      </c>
      <c r="S13" s="90" t="s">
        <v>4090</v>
      </c>
      <c r="T13" s="82" t="s">
        <v>254</v>
      </c>
      <c r="U13" s="82" t="s">
        <v>16</v>
      </c>
      <c r="V13" s="82">
        <v>0</v>
      </c>
      <c r="W13" s="91" t="s">
        <v>4092</v>
      </c>
      <c r="X13" s="84"/>
      <c r="Y13" s="84"/>
      <c r="AA13" s="101">
        <v>4</v>
      </c>
      <c r="AB13" s="162" t="s">
        <v>4040</v>
      </c>
      <c r="AC13" s="24"/>
      <c r="AD13" s="41">
        <f t="shared" si="2"/>
        <v>0</v>
      </c>
      <c r="AE13" s="42" t="str">
        <f t="shared" si="3"/>
        <v xml:space="preserve"> </v>
      </c>
      <c r="AF13" s="43">
        <v>9</v>
      </c>
      <c r="AG13" s="161" t="str">
        <f t="shared" si="4"/>
        <v/>
      </c>
      <c r="AH13" s="109"/>
      <c r="AI13" s="109"/>
      <c r="AJ13" s="23"/>
      <c r="AK13" s="157"/>
      <c r="AL13" s="37"/>
      <c r="AM13" s="2"/>
      <c r="AN13" s="76">
        <v>0</v>
      </c>
      <c r="AO13" s="76">
        <v>0</v>
      </c>
      <c r="AP13" s="76">
        <v>0</v>
      </c>
      <c r="AQ13" s="75">
        <v>0</v>
      </c>
    </row>
    <row r="14" spans="1:43" ht="26.25" customHeight="1" thickBot="1" x14ac:dyDescent="0.25">
      <c r="A14" s="31">
        <v>5</v>
      </c>
      <c r="B14" s="128" t="str">
        <f>ESLEvents!B8</f>
        <v>Girls 13 &amp; Under 100m Backstroke</v>
      </c>
      <c r="C14" s="128" t="s">
        <v>14</v>
      </c>
      <c r="D14" s="136">
        <v>13</v>
      </c>
      <c r="E14" s="92"/>
      <c r="F14" s="92"/>
      <c r="G14" s="92"/>
      <c r="H14" s="93"/>
      <c r="I14" s="68" t="str">
        <f t="shared" si="0"/>
        <v/>
      </c>
      <c r="J14" s="15">
        <v>10</v>
      </c>
      <c r="K14" s="15" t="s">
        <v>4104</v>
      </c>
      <c r="L14" s="69" t="str">
        <f t="shared" si="1"/>
        <v/>
      </c>
      <c r="M14" s="174"/>
      <c r="N14" s="175"/>
      <c r="O14" s="175"/>
      <c r="P14" s="176"/>
      <c r="Q14" s="82">
        <v>0</v>
      </c>
      <c r="R14" s="82">
        <v>0</v>
      </c>
      <c r="S14" s="90" t="s">
        <v>4090</v>
      </c>
      <c r="T14" s="82" t="s">
        <v>254</v>
      </c>
      <c r="U14" s="82" t="s">
        <v>14</v>
      </c>
      <c r="V14" s="82">
        <v>0</v>
      </c>
      <c r="W14" s="91" t="s">
        <v>4091</v>
      </c>
      <c r="X14" s="84"/>
      <c r="Y14" s="84"/>
      <c r="AA14" s="31">
        <v>5</v>
      </c>
      <c r="AB14" s="163" t="s">
        <v>4041</v>
      </c>
      <c r="AC14" s="24"/>
      <c r="AD14" s="41">
        <f t="shared" si="2"/>
        <v>0</v>
      </c>
      <c r="AE14" s="42" t="str">
        <f t="shared" si="3"/>
        <v xml:space="preserve"> </v>
      </c>
      <c r="AF14" s="43">
        <v>10</v>
      </c>
      <c r="AG14" s="161" t="str">
        <f t="shared" si="4"/>
        <v/>
      </c>
      <c r="AH14" s="109"/>
      <c r="AI14" s="109"/>
      <c r="AJ14" s="23"/>
      <c r="AK14" s="157"/>
      <c r="AL14" s="38"/>
      <c r="AM14" s="4"/>
      <c r="AN14" s="76">
        <v>0</v>
      </c>
      <c r="AO14" s="76">
        <v>0</v>
      </c>
      <c r="AP14" s="76">
        <v>0</v>
      </c>
      <c r="AQ14" s="75">
        <v>0</v>
      </c>
    </row>
    <row r="15" spans="1:43" ht="26.25" customHeight="1" x14ac:dyDescent="0.2">
      <c r="A15" s="31">
        <v>6</v>
      </c>
      <c r="B15" s="128" t="str">
        <f>ESLEvents!B9</f>
        <v>Boys 13 &amp; Under 100m Backstroke</v>
      </c>
      <c r="C15" s="137" t="s">
        <v>16</v>
      </c>
      <c r="D15" s="138">
        <v>13</v>
      </c>
      <c r="E15" s="92"/>
      <c r="F15" s="92"/>
      <c r="G15" s="92"/>
      <c r="H15" s="93"/>
      <c r="I15" s="68" t="str">
        <f t="shared" si="0"/>
        <v/>
      </c>
      <c r="J15" s="15">
        <v>11</v>
      </c>
      <c r="K15" s="15" t="s">
        <v>4105</v>
      </c>
      <c r="L15" s="69" t="str">
        <f t="shared" si="1"/>
        <v/>
      </c>
      <c r="M15" s="240" t="s">
        <v>4201</v>
      </c>
      <c r="N15" s="241"/>
      <c r="O15" s="241"/>
      <c r="P15" s="242"/>
      <c r="Q15" s="82">
        <v>0</v>
      </c>
      <c r="R15" s="82">
        <v>0</v>
      </c>
      <c r="S15" s="90" t="s">
        <v>4090</v>
      </c>
      <c r="T15" s="82" t="s">
        <v>254</v>
      </c>
      <c r="U15" s="82" t="s">
        <v>14</v>
      </c>
      <c r="V15" s="82">
        <v>0</v>
      </c>
      <c r="W15" s="91" t="s">
        <v>4091</v>
      </c>
      <c r="X15" s="84"/>
      <c r="Y15" s="84"/>
      <c r="AA15" s="31">
        <v>6</v>
      </c>
      <c r="AB15" s="163" t="s">
        <v>4042</v>
      </c>
      <c r="AC15" s="24"/>
      <c r="AD15" s="41">
        <f t="shared" si="2"/>
        <v>0</v>
      </c>
      <c r="AE15" s="42" t="str">
        <f t="shared" si="3"/>
        <v xml:space="preserve"> </v>
      </c>
      <c r="AF15" s="43">
        <v>11</v>
      </c>
      <c r="AG15" s="161" t="str">
        <f t="shared" si="4"/>
        <v/>
      </c>
      <c r="AH15" s="109"/>
      <c r="AI15" s="109"/>
      <c r="AJ15" s="23"/>
      <c r="AK15" s="157"/>
      <c r="AL15" s="38"/>
      <c r="AM15" s="4"/>
      <c r="AN15" s="76">
        <v>0</v>
      </c>
      <c r="AO15" s="76">
        <v>0</v>
      </c>
      <c r="AP15" s="76">
        <v>0</v>
      </c>
      <c r="AQ15" s="75">
        <v>0</v>
      </c>
    </row>
    <row r="16" spans="1:43" ht="26.25" customHeight="1" x14ac:dyDescent="0.2">
      <c r="A16" s="31">
        <v>7</v>
      </c>
      <c r="B16" s="128" t="str">
        <f>ESLEvents!B10</f>
        <v>Girls 15 &amp; Under 100m Breaststroke</v>
      </c>
      <c r="C16" s="137" t="s">
        <v>14</v>
      </c>
      <c r="D16" s="138">
        <v>15</v>
      </c>
      <c r="E16" s="92"/>
      <c r="F16" s="92"/>
      <c r="G16" s="92"/>
      <c r="H16" s="93"/>
      <c r="I16" s="68" t="str">
        <f t="shared" si="0"/>
        <v/>
      </c>
      <c r="J16" s="15">
        <v>12</v>
      </c>
      <c r="K16" s="15" t="s">
        <v>4106</v>
      </c>
      <c r="L16" s="69" t="str">
        <f t="shared" si="1"/>
        <v/>
      </c>
      <c r="M16" s="243"/>
      <c r="N16" s="244"/>
      <c r="O16" s="244"/>
      <c r="P16" s="245"/>
      <c r="Q16" s="82">
        <v>0</v>
      </c>
      <c r="R16" s="82">
        <v>0</v>
      </c>
      <c r="S16" s="90" t="s">
        <v>4090</v>
      </c>
      <c r="T16" s="82" t="s">
        <v>254</v>
      </c>
      <c r="U16" s="82" t="s">
        <v>14</v>
      </c>
      <c r="V16" s="82">
        <v>0</v>
      </c>
      <c r="W16" s="91" t="s">
        <v>4091</v>
      </c>
      <c r="X16" s="85"/>
      <c r="Y16" s="85"/>
      <c r="AA16" s="31">
        <v>7</v>
      </c>
      <c r="AB16" s="163" t="s">
        <v>4043</v>
      </c>
      <c r="AC16" s="24"/>
      <c r="AD16" s="41">
        <f t="shared" si="2"/>
        <v>0</v>
      </c>
      <c r="AE16" s="42" t="str">
        <f t="shared" si="3"/>
        <v xml:space="preserve"> </v>
      </c>
      <c r="AF16" s="43">
        <v>12</v>
      </c>
      <c r="AG16" s="161" t="str">
        <f t="shared" si="4"/>
        <v/>
      </c>
      <c r="AH16" s="109"/>
      <c r="AI16" s="109"/>
      <c r="AJ16" s="23"/>
      <c r="AK16" s="157"/>
      <c r="AL16" s="38"/>
      <c r="AM16" s="4"/>
      <c r="AN16" s="76">
        <v>0</v>
      </c>
      <c r="AO16" s="76">
        <v>0</v>
      </c>
      <c r="AP16" s="76">
        <v>0</v>
      </c>
      <c r="AQ16" s="75">
        <v>0</v>
      </c>
    </row>
    <row r="17" spans="1:43" ht="26.25" customHeight="1" x14ac:dyDescent="0.2">
      <c r="A17" s="31">
        <v>8</v>
      </c>
      <c r="B17" s="128" t="str">
        <f>ESLEvents!B11</f>
        <v>Boys 15 &amp; Under 100m Breaststroke</v>
      </c>
      <c r="C17" s="137" t="s">
        <v>16</v>
      </c>
      <c r="D17" s="138">
        <v>15</v>
      </c>
      <c r="E17" s="92"/>
      <c r="F17" s="92"/>
      <c r="G17" s="92"/>
      <c r="H17" s="93"/>
      <c r="I17" s="68" t="str">
        <f t="shared" si="0"/>
        <v/>
      </c>
      <c r="J17" s="15">
        <v>13</v>
      </c>
      <c r="K17" s="15" t="s">
        <v>4107</v>
      </c>
      <c r="L17" s="69" t="str">
        <f t="shared" si="1"/>
        <v/>
      </c>
      <c r="M17" s="243"/>
      <c r="N17" s="244"/>
      <c r="O17" s="244"/>
      <c r="P17" s="245"/>
      <c r="Q17" s="82">
        <v>0</v>
      </c>
      <c r="R17" s="82">
        <v>0</v>
      </c>
      <c r="S17" s="90" t="s">
        <v>4090</v>
      </c>
      <c r="T17" s="82" t="s">
        <v>254</v>
      </c>
      <c r="U17" s="82" t="s">
        <v>14</v>
      </c>
      <c r="V17" s="82">
        <v>0</v>
      </c>
      <c r="W17" s="91" t="s">
        <v>4091</v>
      </c>
      <c r="X17" s="86"/>
      <c r="Y17" s="86"/>
      <c r="AA17" s="31">
        <v>8</v>
      </c>
      <c r="AB17" s="163" t="s">
        <v>4044</v>
      </c>
      <c r="AC17" s="24"/>
      <c r="AD17" s="41">
        <f t="shared" si="2"/>
        <v>0</v>
      </c>
      <c r="AE17" s="42" t="str">
        <f t="shared" si="3"/>
        <v xml:space="preserve"> </v>
      </c>
      <c r="AF17" s="43">
        <v>13</v>
      </c>
      <c r="AG17" s="161" t="str">
        <f t="shared" si="4"/>
        <v/>
      </c>
      <c r="AH17" s="109"/>
      <c r="AI17" s="109"/>
      <c r="AJ17" s="23"/>
      <c r="AK17" s="157"/>
      <c r="AL17" s="38"/>
      <c r="AM17" s="4"/>
      <c r="AN17" s="76">
        <v>0</v>
      </c>
      <c r="AO17" s="76">
        <v>0</v>
      </c>
      <c r="AP17" s="76">
        <v>0</v>
      </c>
      <c r="AQ17" s="75">
        <v>0</v>
      </c>
    </row>
    <row r="18" spans="1:43" ht="26.25" customHeight="1" thickBot="1" x14ac:dyDescent="0.25">
      <c r="A18" s="31">
        <v>9</v>
      </c>
      <c r="B18" s="128" t="str">
        <f>ESLEvents!B12</f>
        <v>Girls 11 &amp; Under 50m Freestyle</v>
      </c>
      <c r="C18" s="128" t="s">
        <v>14</v>
      </c>
      <c r="D18" s="136">
        <v>11</v>
      </c>
      <c r="E18" s="92"/>
      <c r="F18" s="92"/>
      <c r="G18" s="92"/>
      <c r="H18" s="93"/>
      <c r="I18" s="68" t="str">
        <f t="shared" si="0"/>
        <v/>
      </c>
      <c r="J18" s="15">
        <v>14</v>
      </c>
      <c r="K18" s="15" t="s">
        <v>4108</v>
      </c>
      <c r="L18" s="69" t="str">
        <f t="shared" si="1"/>
        <v/>
      </c>
      <c r="M18" s="246"/>
      <c r="N18" s="247"/>
      <c r="O18" s="247"/>
      <c r="P18" s="248"/>
      <c r="Q18" s="82">
        <v>0</v>
      </c>
      <c r="R18" s="82">
        <v>0</v>
      </c>
      <c r="S18" s="90" t="s">
        <v>4090</v>
      </c>
      <c r="T18" s="82" t="s">
        <v>254</v>
      </c>
      <c r="U18" s="82" t="s">
        <v>16</v>
      </c>
      <c r="V18" s="82">
        <v>0</v>
      </c>
      <c r="W18" s="91" t="s">
        <v>4092</v>
      </c>
      <c r="X18" s="82"/>
      <c r="Y18" s="82"/>
      <c r="AA18" s="31">
        <v>9</v>
      </c>
      <c r="AB18" s="163" t="s">
        <v>4045</v>
      </c>
      <c r="AC18" s="24"/>
      <c r="AD18" s="41">
        <f t="shared" si="2"/>
        <v>0</v>
      </c>
      <c r="AE18" s="42" t="str">
        <f t="shared" si="3"/>
        <v xml:space="preserve"> </v>
      </c>
      <c r="AF18" s="43">
        <v>14</v>
      </c>
      <c r="AG18" s="161" t="str">
        <f t="shared" si="4"/>
        <v/>
      </c>
      <c r="AH18" s="109"/>
      <c r="AI18" s="109"/>
      <c r="AJ18" s="23"/>
      <c r="AK18" s="157"/>
      <c r="AL18" s="38"/>
      <c r="AM18" s="4"/>
      <c r="AN18" s="76">
        <v>0</v>
      </c>
      <c r="AO18" s="76">
        <v>0</v>
      </c>
      <c r="AP18" s="76">
        <v>0</v>
      </c>
      <c r="AQ18" s="75">
        <v>0</v>
      </c>
    </row>
    <row r="19" spans="1:43" ht="26.25" customHeight="1" thickBot="1" x14ac:dyDescent="0.25">
      <c r="A19" s="31">
        <v>10</v>
      </c>
      <c r="B19" s="128" t="str">
        <f>ESLEvents!B13</f>
        <v>Boys 11 &amp; Under 50m Freestyle</v>
      </c>
      <c r="C19" s="137" t="s">
        <v>16</v>
      </c>
      <c r="D19" s="138">
        <v>11</v>
      </c>
      <c r="E19" s="92"/>
      <c r="F19" s="92"/>
      <c r="G19" s="92"/>
      <c r="H19" s="93"/>
      <c r="I19" s="68" t="str">
        <f t="shared" si="0"/>
        <v/>
      </c>
      <c r="J19" s="15">
        <v>15</v>
      </c>
      <c r="K19" s="15" t="s">
        <v>4109</v>
      </c>
      <c r="L19" s="69" t="str">
        <f t="shared" si="1"/>
        <v/>
      </c>
      <c r="M19" s="255" t="s">
        <v>18</v>
      </c>
      <c r="N19" s="256"/>
      <c r="O19" s="256"/>
      <c r="P19" s="257"/>
      <c r="Q19" s="82">
        <v>0</v>
      </c>
      <c r="R19" s="82">
        <v>0</v>
      </c>
      <c r="S19" s="90" t="s">
        <v>4090</v>
      </c>
      <c r="T19" s="82" t="s">
        <v>254</v>
      </c>
      <c r="U19" s="82" t="s">
        <v>16</v>
      </c>
      <c r="V19" s="82">
        <v>0</v>
      </c>
      <c r="W19" s="91" t="s">
        <v>4092</v>
      </c>
      <c r="X19" s="82"/>
      <c r="Y19" s="82"/>
      <c r="AA19" s="31">
        <v>10</v>
      </c>
      <c r="AB19" s="163" t="s">
        <v>4046</v>
      </c>
      <c r="AC19" s="24"/>
      <c r="AD19" s="41">
        <f t="shared" si="2"/>
        <v>0</v>
      </c>
      <c r="AE19" s="42" t="str">
        <f t="shared" si="3"/>
        <v xml:space="preserve"> </v>
      </c>
      <c r="AF19" s="43">
        <v>15</v>
      </c>
      <c r="AG19" s="161" t="str">
        <f t="shared" si="4"/>
        <v/>
      </c>
      <c r="AH19" s="109"/>
      <c r="AI19" s="109"/>
      <c r="AJ19" s="23"/>
      <c r="AK19" s="157"/>
      <c r="AL19" s="38"/>
      <c r="AM19" s="4"/>
      <c r="AN19" s="76">
        <v>0</v>
      </c>
      <c r="AO19" s="76">
        <v>0</v>
      </c>
      <c r="AP19" s="76">
        <v>0</v>
      </c>
      <c r="AQ19" s="75">
        <v>0</v>
      </c>
    </row>
    <row r="20" spans="1:43" ht="26.25" customHeight="1" x14ac:dyDescent="0.2">
      <c r="A20" s="182">
        <v>11</v>
      </c>
      <c r="B20" s="204" t="str">
        <f>ESLEvents!B14</f>
        <v>Girls Open 4x50m Medley Relay</v>
      </c>
      <c r="C20" s="137" t="s">
        <v>14</v>
      </c>
      <c r="D20" s="138">
        <v>999</v>
      </c>
      <c r="E20" s="92"/>
      <c r="F20" s="92"/>
      <c r="G20" s="92"/>
      <c r="H20" s="93"/>
      <c r="I20" s="68" t="str">
        <f t="shared" si="0"/>
        <v/>
      </c>
      <c r="J20" s="15">
        <v>16</v>
      </c>
      <c r="K20" s="15" t="s">
        <v>4110</v>
      </c>
      <c r="L20" s="69" t="str">
        <f t="shared" si="1"/>
        <v/>
      </c>
      <c r="M20" s="258" t="s">
        <v>19</v>
      </c>
      <c r="N20" s="259"/>
      <c r="O20" s="259"/>
      <c r="P20" s="260"/>
      <c r="Q20" s="82">
        <v>0</v>
      </c>
      <c r="R20" s="82">
        <v>0</v>
      </c>
      <c r="S20" s="90" t="s">
        <v>4090</v>
      </c>
      <c r="T20" s="82" t="s">
        <v>254</v>
      </c>
      <c r="U20" s="82" t="s">
        <v>16</v>
      </c>
      <c r="V20" s="82">
        <v>0</v>
      </c>
      <c r="W20" s="91" t="s">
        <v>4092</v>
      </c>
      <c r="X20" s="83"/>
      <c r="Y20" s="83"/>
      <c r="AA20" s="182">
        <v>11</v>
      </c>
      <c r="AB20" s="185" t="s">
        <v>4047</v>
      </c>
      <c r="AC20" s="24"/>
      <c r="AD20" s="41">
        <f t="shared" si="2"/>
        <v>0</v>
      </c>
      <c r="AE20" s="42" t="str">
        <f t="shared" si="3"/>
        <v xml:space="preserve"> </v>
      </c>
      <c r="AF20" s="43">
        <v>16</v>
      </c>
      <c r="AG20" s="161" t="str">
        <f t="shared" si="4"/>
        <v/>
      </c>
      <c r="AH20" s="109"/>
      <c r="AI20" s="109"/>
      <c r="AJ20" s="23"/>
      <c r="AK20" s="188"/>
      <c r="AL20" s="38"/>
      <c r="AM20" s="4"/>
      <c r="AN20" s="76">
        <v>0</v>
      </c>
      <c r="AO20" s="76">
        <v>0</v>
      </c>
      <c r="AP20" s="76">
        <v>0</v>
      </c>
      <c r="AQ20" s="75">
        <v>0</v>
      </c>
    </row>
    <row r="21" spans="1:43" ht="26.25" customHeight="1" x14ac:dyDescent="0.2">
      <c r="A21" s="183"/>
      <c r="B21" s="205"/>
      <c r="C21" s="137" t="s">
        <v>14</v>
      </c>
      <c r="D21" s="138">
        <v>999</v>
      </c>
      <c r="E21" s="92"/>
      <c r="F21" s="92"/>
      <c r="G21" s="92"/>
      <c r="H21" s="93"/>
      <c r="I21" s="68" t="str">
        <f t="shared" si="0"/>
        <v/>
      </c>
      <c r="J21" s="15">
        <v>17</v>
      </c>
      <c r="K21" s="15" t="s">
        <v>4111</v>
      </c>
      <c r="L21" s="69" t="str">
        <f t="shared" si="1"/>
        <v/>
      </c>
      <c r="M21" s="261" t="s">
        <v>20</v>
      </c>
      <c r="N21" s="262"/>
      <c r="O21" s="262"/>
      <c r="P21" s="263"/>
      <c r="Q21" s="82">
        <v>0</v>
      </c>
      <c r="R21" s="82">
        <v>0</v>
      </c>
      <c r="S21" s="90" t="s">
        <v>4090</v>
      </c>
      <c r="T21" s="82" t="s">
        <v>254</v>
      </c>
      <c r="U21" s="82" t="s">
        <v>16</v>
      </c>
      <c r="V21" s="82">
        <v>0</v>
      </c>
      <c r="W21" s="91" t="s">
        <v>4092</v>
      </c>
      <c r="X21" s="83"/>
      <c r="Y21" s="83"/>
      <c r="Z21" s="74"/>
      <c r="AA21" s="183"/>
      <c r="AB21" s="186"/>
      <c r="AC21" s="24"/>
      <c r="AD21" s="41">
        <f t="shared" si="2"/>
        <v>0</v>
      </c>
      <c r="AE21" s="42" t="str">
        <f t="shared" si="3"/>
        <v xml:space="preserve"> </v>
      </c>
      <c r="AF21" s="43">
        <v>17</v>
      </c>
      <c r="AG21" s="161" t="str">
        <f t="shared" si="4"/>
        <v/>
      </c>
      <c r="AH21" s="109"/>
      <c r="AI21" s="109"/>
      <c r="AJ21" s="23"/>
      <c r="AK21" s="189"/>
      <c r="AL21" s="38"/>
      <c r="AM21" s="4"/>
      <c r="AN21" s="76">
        <v>0</v>
      </c>
      <c r="AO21" s="76">
        <v>0</v>
      </c>
      <c r="AP21" s="76">
        <v>0</v>
      </c>
      <c r="AQ21" s="75">
        <v>0</v>
      </c>
    </row>
    <row r="22" spans="1:43" ht="26.25" customHeight="1" x14ac:dyDescent="0.2">
      <c r="A22" s="183"/>
      <c r="B22" s="205"/>
      <c r="C22" s="139" t="s">
        <v>14</v>
      </c>
      <c r="D22" s="140">
        <v>999</v>
      </c>
      <c r="E22" s="92"/>
      <c r="F22" s="92"/>
      <c r="G22" s="92"/>
      <c r="H22" s="93"/>
      <c r="I22" s="68" t="str">
        <f t="shared" si="0"/>
        <v/>
      </c>
      <c r="J22" s="15">
        <v>18</v>
      </c>
      <c r="K22" s="15" t="s">
        <v>4112</v>
      </c>
      <c r="L22" s="69" t="str">
        <f t="shared" si="1"/>
        <v/>
      </c>
      <c r="M22" s="261"/>
      <c r="N22" s="262"/>
      <c r="O22" s="262"/>
      <c r="P22" s="263"/>
      <c r="Q22" s="82">
        <v>0</v>
      </c>
      <c r="R22" s="82">
        <v>0</v>
      </c>
      <c r="S22" s="90" t="s">
        <v>4090</v>
      </c>
      <c r="T22" s="82" t="s">
        <v>254</v>
      </c>
      <c r="U22" s="82" t="s">
        <v>14</v>
      </c>
      <c r="V22" s="82">
        <v>0</v>
      </c>
      <c r="W22" s="91" t="s">
        <v>4091</v>
      </c>
      <c r="X22" s="83"/>
      <c r="Y22" s="83"/>
      <c r="Z22" s="74"/>
      <c r="AA22" s="183"/>
      <c r="AB22" s="186"/>
      <c r="AC22" s="22"/>
      <c r="AD22" s="41">
        <f t="shared" si="2"/>
        <v>0</v>
      </c>
      <c r="AE22" s="42" t="str">
        <f t="shared" si="3"/>
        <v xml:space="preserve"> </v>
      </c>
      <c r="AF22" s="43">
        <v>18</v>
      </c>
      <c r="AG22" s="161" t="str">
        <f t="shared" si="4"/>
        <v/>
      </c>
      <c r="AH22" s="109"/>
      <c r="AI22" s="109"/>
      <c r="AJ22" s="23"/>
      <c r="AK22" s="189"/>
      <c r="AL22" s="38"/>
      <c r="AM22" s="4"/>
      <c r="AN22" s="76">
        <v>0</v>
      </c>
      <c r="AO22" s="76">
        <v>0</v>
      </c>
      <c r="AP22" s="76">
        <v>0</v>
      </c>
      <c r="AQ22" s="75">
        <v>0</v>
      </c>
    </row>
    <row r="23" spans="1:43" ht="26.25" customHeight="1" x14ac:dyDescent="0.2">
      <c r="A23" s="184"/>
      <c r="B23" s="206"/>
      <c r="C23" s="141" t="s">
        <v>14</v>
      </c>
      <c r="D23" s="142">
        <v>999</v>
      </c>
      <c r="E23" s="92"/>
      <c r="F23" s="92"/>
      <c r="G23" s="92"/>
      <c r="H23" s="93"/>
      <c r="I23" s="68" t="str">
        <f t="shared" si="0"/>
        <v/>
      </c>
      <c r="J23" s="15">
        <v>19</v>
      </c>
      <c r="K23" s="15" t="s">
        <v>4113</v>
      </c>
      <c r="L23" s="69" t="str">
        <f t="shared" si="1"/>
        <v/>
      </c>
      <c r="M23" s="249" t="s">
        <v>4204</v>
      </c>
      <c r="N23" s="250"/>
      <c r="O23" s="250"/>
      <c r="P23" s="251"/>
      <c r="Q23" s="82">
        <v>0</v>
      </c>
      <c r="R23" s="82">
        <v>0</v>
      </c>
      <c r="S23" s="90" t="s">
        <v>4090</v>
      </c>
      <c r="T23" s="82" t="s">
        <v>254</v>
      </c>
      <c r="U23" s="82" t="s">
        <v>14</v>
      </c>
      <c r="V23" s="82">
        <v>0</v>
      </c>
      <c r="W23" s="91" t="s">
        <v>4091</v>
      </c>
      <c r="X23" s="83"/>
      <c r="Y23" s="83"/>
      <c r="Z23" s="74"/>
      <c r="AA23" s="184"/>
      <c r="AB23" s="187"/>
      <c r="AC23" s="22"/>
      <c r="AD23" s="41">
        <f t="shared" si="2"/>
        <v>0</v>
      </c>
      <c r="AE23" s="42" t="str">
        <f t="shared" si="3"/>
        <v xml:space="preserve"> </v>
      </c>
      <c r="AF23" s="43">
        <v>19</v>
      </c>
      <c r="AG23" s="161" t="str">
        <f t="shared" si="4"/>
        <v/>
      </c>
      <c r="AH23" s="109"/>
      <c r="AI23" s="109"/>
      <c r="AJ23" s="23"/>
      <c r="AK23" s="190"/>
      <c r="AL23" s="38"/>
      <c r="AM23" s="4"/>
      <c r="AN23" s="76">
        <v>0</v>
      </c>
      <c r="AO23" s="76">
        <v>0</v>
      </c>
      <c r="AP23" s="76">
        <v>0</v>
      </c>
      <c r="AQ23" s="75">
        <v>0</v>
      </c>
    </row>
    <row r="24" spans="1:43" ht="26.25" customHeight="1" x14ac:dyDescent="0.2">
      <c r="A24" s="216">
        <v>12</v>
      </c>
      <c r="B24" s="219" t="str">
        <f>ESLEvents!B15</f>
        <v>Boys Open 4x50m Medley Relay</v>
      </c>
      <c r="C24" s="141" t="s">
        <v>16</v>
      </c>
      <c r="D24" s="142">
        <v>999</v>
      </c>
      <c r="E24" s="92"/>
      <c r="F24" s="92"/>
      <c r="G24" s="92"/>
      <c r="H24" s="93"/>
      <c r="I24" s="68" t="str">
        <f t="shared" si="0"/>
        <v/>
      </c>
      <c r="J24" s="15">
        <v>20</v>
      </c>
      <c r="K24" s="15" t="s">
        <v>4114</v>
      </c>
      <c r="L24" s="69" t="str">
        <f t="shared" si="1"/>
        <v/>
      </c>
      <c r="M24" s="249"/>
      <c r="N24" s="250"/>
      <c r="O24" s="250"/>
      <c r="P24" s="251"/>
      <c r="Q24" s="82">
        <v>0</v>
      </c>
      <c r="R24" s="82">
        <v>0</v>
      </c>
      <c r="S24" s="90" t="s">
        <v>4090</v>
      </c>
      <c r="T24" s="82" t="s">
        <v>254</v>
      </c>
      <c r="U24" s="82" t="s">
        <v>14</v>
      </c>
      <c r="V24" s="82">
        <v>0</v>
      </c>
      <c r="W24" s="91" t="s">
        <v>4091</v>
      </c>
      <c r="X24" s="83"/>
      <c r="Y24" s="83"/>
      <c r="Z24" s="74"/>
      <c r="AA24" s="216">
        <v>12</v>
      </c>
      <c r="AB24" s="224" t="s">
        <v>4048</v>
      </c>
      <c r="AC24" s="22"/>
      <c r="AD24" s="41">
        <f t="shared" si="2"/>
        <v>0</v>
      </c>
      <c r="AE24" s="42" t="str">
        <f t="shared" si="3"/>
        <v xml:space="preserve"> </v>
      </c>
      <c r="AF24" s="43">
        <v>20</v>
      </c>
      <c r="AG24" s="161" t="str">
        <f t="shared" si="4"/>
        <v/>
      </c>
      <c r="AH24" s="109"/>
      <c r="AI24" s="109"/>
      <c r="AJ24" s="23"/>
      <c r="AK24" s="188"/>
      <c r="AL24" s="38"/>
      <c r="AM24" s="4"/>
      <c r="AN24" s="76">
        <v>0</v>
      </c>
      <c r="AO24" s="76">
        <v>0</v>
      </c>
      <c r="AP24" s="76">
        <v>0</v>
      </c>
      <c r="AQ24" s="75">
        <v>0</v>
      </c>
    </row>
    <row r="25" spans="1:43" ht="26.25" customHeight="1" x14ac:dyDescent="0.2">
      <c r="A25" s="217"/>
      <c r="B25" s="220"/>
      <c r="C25" s="141" t="s">
        <v>16</v>
      </c>
      <c r="D25" s="142">
        <v>999</v>
      </c>
      <c r="E25" s="92"/>
      <c r="F25" s="92"/>
      <c r="G25" s="92"/>
      <c r="H25" s="93"/>
      <c r="I25" s="68" t="str">
        <f t="shared" si="0"/>
        <v/>
      </c>
      <c r="J25" s="15">
        <v>21</v>
      </c>
      <c r="K25" s="15" t="s">
        <v>4115</v>
      </c>
      <c r="L25" s="69" t="str">
        <f t="shared" si="1"/>
        <v/>
      </c>
      <c r="M25" s="249"/>
      <c r="N25" s="250"/>
      <c r="O25" s="250"/>
      <c r="P25" s="251"/>
      <c r="Q25" s="82">
        <v>0</v>
      </c>
      <c r="R25" s="82">
        <v>0</v>
      </c>
      <c r="S25" s="90" t="s">
        <v>4090</v>
      </c>
      <c r="T25" s="82" t="s">
        <v>254</v>
      </c>
      <c r="U25" s="82" t="s">
        <v>14</v>
      </c>
      <c r="V25" s="82">
        <v>0</v>
      </c>
      <c r="W25" s="91" t="s">
        <v>4091</v>
      </c>
      <c r="X25" s="83"/>
      <c r="Y25" s="83"/>
      <c r="Z25" s="74"/>
      <c r="AA25" s="217"/>
      <c r="AB25" s="225"/>
      <c r="AC25" s="22"/>
      <c r="AD25" s="41">
        <f t="shared" si="2"/>
        <v>0</v>
      </c>
      <c r="AE25" s="42" t="str">
        <f t="shared" si="3"/>
        <v xml:space="preserve"> </v>
      </c>
      <c r="AF25" s="43">
        <v>21</v>
      </c>
      <c r="AG25" s="161" t="str">
        <f t="shared" si="4"/>
        <v/>
      </c>
      <c r="AH25" s="109"/>
      <c r="AI25" s="109"/>
      <c r="AJ25" s="23"/>
      <c r="AK25" s="189"/>
      <c r="AL25" s="38"/>
      <c r="AM25" s="4"/>
      <c r="AN25" s="76">
        <v>0</v>
      </c>
      <c r="AO25" s="76">
        <v>0</v>
      </c>
      <c r="AP25" s="76">
        <v>0</v>
      </c>
      <c r="AQ25" s="75">
        <v>0</v>
      </c>
    </row>
    <row r="26" spans="1:43" ht="26.25" customHeight="1" thickBot="1" x14ac:dyDescent="0.25">
      <c r="A26" s="217"/>
      <c r="B26" s="220"/>
      <c r="C26" s="139" t="s">
        <v>16</v>
      </c>
      <c r="D26" s="140">
        <v>999</v>
      </c>
      <c r="E26" s="92"/>
      <c r="F26" s="92"/>
      <c r="G26" s="92"/>
      <c r="H26" s="93"/>
      <c r="I26" s="68" t="str">
        <f t="shared" si="0"/>
        <v/>
      </c>
      <c r="J26" s="15">
        <v>22</v>
      </c>
      <c r="K26" s="15" t="s">
        <v>4116</v>
      </c>
      <c r="L26" s="69" t="str">
        <f t="shared" si="1"/>
        <v/>
      </c>
      <c r="M26" s="252"/>
      <c r="N26" s="253"/>
      <c r="O26" s="253"/>
      <c r="P26" s="254"/>
      <c r="Q26" s="82">
        <v>0</v>
      </c>
      <c r="R26" s="82">
        <v>0</v>
      </c>
      <c r="S26" s="90" t="s">
        <v>4090</v>
      </c>
      <c r="T26" s="82" t="s">
        <v>254</v>
      </c>
      <c r="U26" s="82" t="s">
        <v>16</v>
      </c>
      <c r="V26" s="82">
        <v>0</v>
      </c>
      <c r="W26" s="91" t="s">
        <v>4092</v>
      </c>
      <c r="X26" s="83"/>
      <c r="Y26" s="83"/>
      <c r="Z26" s="74"/>
      <c r="AA26" s="217"/>
      <c r="AB26" s="225"/>
      <c r="AC26" s="22"/>
      <c r="AD26" s="41">
        <f t="shared" si="2"/>
        <v>0</v>
      </c>
      <c r="AE26" s="42" t="str">
        <f t="shared" si="3"/>
        <v xml:space="preserve"> </v>
      </c>
      <c r="AF26" s="43">
        <v>22</v>
      </c>
      <c r="AG26" s="161" t="str">
        <f t="shared" si="4"/>
        <v/>
      </c>
      <c r="AH26" s="109"/>
      <c r="AI26" s="109"/>
      <c r="AJ26" s="23"/>
      <c r="AK26" s="189"/>
      <c r="AL26" s="38"/>
      <c r="AM26" s="4"/>
      <c r="AN26" s="76">
        <v>0</v>
      </c>
      <c r="AO26" s="76">
        <v>0</v>
      </c>
      <c r="AP26" s="76">
        <v>0</v>
      </c>
      <c r="AQ26" s="75">
        <v>0</v>
      </c>
    </row>
    <row r="27" spans="1:43" ht="26.25" customHeight="1" x14ac:dyDescent="0.2">
      <c r="A27" s="218"/>
      <c r="B27" s="221"/>
      <c r="C27" s="141" t="s">
        <v>16</v>
      </c>
      <c r="D27" s="142">
        <v>999</v>
      </c>
      <c r="E27" s="92"/>
      <c r="F27" s="92"/>
      <c r="G27" s="92"/>
      <c r="H27" s="93"/>
      <c r="I27" s="68" t="str">
        <f t="shared" si="0"/>
        <v/>
      </c>
      <c r="J27" s="15">
        <v>23</v>
      </c>
      <c r="K27" s="15" t="s">
        <v>4117</v>
      </c>
      <c r="L27" s="69" t="str">
        <f t="shared" si="1"/>
        <v/>
      </c>
      <c r="M27" s="240" t="s">
        <v>4203</v>
      </c>
      <c r="N27" s="241"/>
      <c r="O27" s="241"/>
      <c r="P27" s="242"/>
      <c r="Q27" s="82">
        <v>0</v>
      </c>
      <c r="R27" s="82">
        <v>0</v>
      </c>
      <c r="S27" s="90" t="s">
        <v>4090</v>
      </c>
      <c r="T27" s="82" t="s">
        <v>254</v>
      </c>
      <c r="U27" s="82" t="s">
        <v>16</v>
      </c>
      <c r="V27" s="82">
        <v>0</v>
      </c>
      <c r="W27" s="91" t="s">
        <v>4092</v>
      </c>
      <c r="X27" s="81"/>
      <c r="Y27" s="81"/>
      <c r="Z27" s="74"/>
      <c r="AA27" s="218"/>
      <c r="AB27" s="226"/>
      <c r="AC27" s="22"/>
      <c r="AD27" s="41">
        <f t="shared" si="2"/>
        <v>0</v>
      </c>
      <c r="AE27" s="42" t="str">
        <f t="shared" si="3"/>
        <v xml:space="preserve"> </v>
      </c>
      <c r="AF27" s="43">
        <v>23</v>
      </c>
      <c r="AG27" s="161" t="str">
        <f t="shared" si="4"/>
        <v/>
      </c>
      <c r="AH27" s="109"/>
      <c r="AI27" s="109"/>
      <c r="AJ27" s="23"/>
      <c r="AK27" s="190"/>
      <c r="AL27" s="38"/>
      <c r="AM27" s="4"/>
      <c r="AN27" s="76">
        <v>0</v>
      </c>
      <c r="AO27" s="76">
        <v>0</v>
      </c>
      <c r="AP27" s="76">
        <v>0</v>
      </c>
      <c r="AQ27" s="75">
        <v>0</v>
      </c>
    </row>
    <row r="28" spans="1:43" ht="26.25" customHeight="1" x14ac:dyDescent="0.2">
      <c r="A28" s="216">
        <v>13</v>
      </c>
      <c r="B28" s="219" t="str">
        <f>ESLEvents!B17</f>
        <v>Girls 13 &amp; Under 4x50m Freestyle Relay</v>
      </c>
      <c r="C28" s="141" t="s">
        <v>14</v>
      </c>
      <c r="D28" s="142">
        <v>13</v>
      </c>
      <c r="E28" s="92"/>
      <c r="F28" s="92"/>
      <c r="G28" s="92"/>
      <c r="H28" s="93"/>
      <c r="I28" s="68" t="str">
        <f t="shared" si="0"/>
        <v/>
      </c>
      <c r="J28" s="15">
        <v>24</v>
      </c>
      <c r="K28" s="15" t="s">
        <v>4118</v>
      </c>
      <c r="L28" s="69" t="str">
        <f t="shared" si="1"/>
        <v/>
      </c>
      <c r="M28" s="243"/>
      <c r="N28" s="244"/>
      <c r="O28" s="244"/>
      <c r="P28" s="245"/>
      <c r="Q28" s="82">
        <v>0</v>
      </c>
      <c r="R28" s="82">
        <v>0</v>
      </c>
      <c r="S28" s="90" t="s">
        <v>4090</v>
      </c>
      <c r="T28" s="82" t="s">
        <v>254</v>
      </c>
      <c r="U28" s="82" t="s">
        <v>16</v>
      </c>
      <c r="V28" s="82">
        <v>0</v>
      </c>
      <c r="W28" s="91" t="s">
        <v>4092</v>
      </c>
      <c r="X28" s="84"/>
      <c r="Y28" s="84"/>
      <c r="AA28" s="216">
        <v>13</v>
      </c>
      <c r="AB28" s="224" t="s">
        <v>4050</v>
      </c>
      <c r="AC28" s="22"/>
      <c r="AD28" s="41">
        <f t="shared" si="2"/>
        <v>0</v>
      </c>
      <c r="AE28" s="42" t="str">
        <f t="shared" si="3"/>
        <v xml:space="preserve"> </v>
      </c>
      <c r="AF28" s="43">
        <v>24</v>
      </c>
      <c r="AG28" s="161" t="str">
        <f t="shared" si="4"/>
        <v/>
      </c>
      <c r="AH28" s="109"/>
      <c r="AI28" s="109"/>
      <c r="AJ28" s="23"/>
      <c r="AK28" s="188"/>
      <c r="AL28" s="38"/>
      <c r="AM28" s="4"/>
      <c r="AN28" s="76">
        <v>0</v>
      </c>
      <c r="AO28" s="76">
        <v>0</v>
      </c>
      <c r="AP28" s="76">
        <v>0</v>
      </c>
      <c r="AQ28" s="75">
        <v>0</v>
      </c>
    </row>
    <row r="29" spans="1:43" ht="26.25" customHeight="1" thickBot="1" x14ac:dyDescent="0.25">
      <c r="A29" s="217"/>
      <c r="B29" s="220"/>
      <c r="C29" s="141" t="s">
        <v>14</v>
      </c>
      <c r="D29" s="142">
        <v>13</v>
      </c>
      <c r="E29" s="92"/>
      <c r="F29" s="92"/>
      <c r="G29" s="92"/>
      <c r="H29" s="93"/>
      <c r="I29" s="68" t="str">
        <f t="shared" si="0"/>
        <v/>
      </c>
      <c r="J29" s="15">
        <v>25</v>
      </c>
      <c r="K29" s="15" t="s">
        <v>4119</v>
      </c>
      <c r="L29" s="69" t="str">
        <f t="shared" si="1"/>
        <v/>
      </c>
      <c r="M29" s="246"/>
      <c r="N29" s="247"/>
      <c r="O29" s="247"/>
      <c r="P29" s="248"/>
      <c r="Q29" s="82">
        <v>0</v>
      </c>
      <c r="R29" s="82">
        <v>0</v>
      </c>
      <c r="S29" s="90" t="s">
        <v>4090</v>
      </c>
      <c r="T29" s="82" t="s">
        <v>254</v>
      </c>
      <c r="U29" s="82" t="s">
        <v>16</v>
      </c>
      <c r="V29" s="82">
        <v>0</v>
      </c>
      <c r="W29" s="91" t="s">
        <v>4092</v>
      </c>
      <c r="X29" s="84"/>
      <c r="Y29" s="84"/>
      <c r="AA29" s="217"/>
      <c r="AB29" s="225"/>
      <c r="AC29" s="22"/>
      <c r="AD29" s="41">
        <f t="shared" si="2"/>
        <v>0</v>
      </c>
      <c r="AE29" s="42" t="str">
        <f t="shared" si="3"/>
        <v xml:space="preserve"> </v>
      </c>
      <c r="AF29" s="43">
        <v>25</v>
      </c>
      <c r="AG29" s="161" t="str">
        <f t="shared" si="4"/>
        <v/>
      </c>
      <c r="AH29" s="109"/>
      <c r="AI29" s="109"/>
      <c r="AJ29" s="23"/>
      <c r="AK29" s="189"/>
      <c r="AL29" s="38"/>
      <c r="AM29" s="4"/>
      <c r="AN29" s="76">
        <v>0</v>
      </c>
      <c r="AO29" s="76">
        <v>0</v>
      </c>
      <c r="AP29" s="76">
        <v>0</v>
      </c>
      <c r="AQ29" s="75">
        <v>0</v>
      </c>
    </row>
    <row r="30" spans="1:43" ht="26.25" customHeight="1" x14ac:dyDescent="0.2">
      <c r="A30" s="217"/>
      <c r="B30" s="220"/>
      <c r="C30" s="127" t="s">
        <v>14</v>
      </c>
      <c r="D30" s="143">
        <v>13</v>
      </c>
      <c r="E30" s="92"/>
      <c r="F30" s="92"/>
      <c r="G30" s="92"/>
      <c r="H30" s="93"/>
      <c r="I30" s="68" t="str">
        <f t="shared" si="0"/>
        <v/>
      </c>
      <c r="J30" s="15">
        <v>26</v>
      </c>
      <c r="K30" s="15" t="s">
        <v>4120</v>
      </c>
      <c r="L30" s="69" t="str">
        <f t="shared" si="1"/>
        <v/>
      </c>
      <c r="Q30" s="82">
        <v>0</v>
      </c>
      <c r="R30" s="82">
        <v>0</v>
      </c>
      <c r="S30" s="90" t="s">
        <v>4090</v>
      </c>
      <c r="T30" s="82" t="s">
        <v>254</v>
      </c>
      <c r="U30" s="82" t="s">
        <v>14</v>
      </c>
      <c r="V30" s="82">
        <v>0</v>
      </c>
      <c r="W30" s="91" t="s">
        <v>4091</v>
      </c>
      <c r="X30" s="84"/>
      <c r="Y30" s="84"/>
      <c r="AA30" s="217"/>
      <c r="AB30" s="225"/>
      <c r="AC30" s="22"/>
      <c r="AD30" s="41">
        <f t="shared" si="2"/>
        <v>0</v>
      </c>
      <c r="AE30" s="42" t="str">
        <f t="shared" si="3"/>
        <v xml:space="preserve"> </v>
      </c>
      <c r="AF30" s="43">
        <v>26</v>
      </c>
      <c r="AG30" s="161" t="str">
        <f t="shared" si="4"/>
        <v/>
      </c>
      <c r="AH30" s="109"/>
      <c r="AI30" s="109"/>
      <c r="AJ30" s="23"/>
      <c r="AK30" s="189"/>
      <c r="AL30" s="36"/>
      <c r="AN30" s="76">
        <v>0</v>
      </c>
      <c r="AO30" s="76">
        <v>0</v>
      </c>
      <c r="AP30" s="76">
        <v>0</v>
      </c>
      <c r="AQ30" s="75">
        <v>0</v>
      </c>
    </row>
    <row r="31" spans="1:43" ht="26.25" customHeight="1" x14ac:dyDescent="0.2">
      <c r="A31" s="218"/>
      <c r="B31" s="221"/>
      <c r="C31" s="144" t="s">
        <v>14</v>
      </c>
      <c r="D31" s="145">
        <v>13</v>
      </c>
      <c r="E31" s="92"/>
      <c r="F31" s="92"/>
      <c r="G31" s="92"/>
      <c r="H31" s="93"/>
      <c r="I31" s="68" t="str">
        <f t="shared" si="0"/>
        <v/>
      </c>
      <c r="J31" s="15">
        <v>27</v>
      </c>
      <c r="K31" s="15" t="s">
        <v>4121</v>
      </c>
      <c r="L31" s="69" t="str">
        <f t="shared" si="1"/>
        <v/>
      </c>
      <c r="Q31" s="82">
        <v>0</v>
      </c>
      <c r="R31" s="82">
        <v>0</v>
      </c>
      <c r="S31" s="90" t="s">
        <v>4090</v>
      </c>
      <c r="T31" s="82" t="s">
        <v>254</v>
      </c>
      <c r="U31" s="82" t="s">
        <v>14</v>
      </c>
      <c r="V31" s="82">
        <v>0</v>
      </c>
      <c r="W31" s="91" t="s">
        <v>4091</v>
      </c>
      <c r="X31" s="87"/>
      <c r="Y31" s="87"/>
      <c r="AA31" s="218"/>
      <c r="AB31" s="226"/>
      <c r="AC31" s="22"/>
      <c r="AD31" s="41">
        <f t="shared" si="2"/>
        <v>0</v>
      </c>
      <c r="AE31" s="42" t="str">
        <f t="shared" si="3"/>
        <v xml:space="preserve"> </v>
      </c>
      <c r="AF31" s="43">
        <v>27</v>
      </c>
      <c r="AG31" s="161" t="str">
        <f t="shared" si="4"/>
        <v/>
      </c>
      <c r="AH31" s="109"/>
      <c r="AI31" s="109"/>
      <c r="AJ31" s="23"/>
      <c r="AK31" s="190"/>
      <c r="AL31" s="36"/>
      <c r="AN31" s="76">
        <v>0</v>
      </c>
      <c r="AO31" s="76">
        <v>0</v>
      </c>
      <c r="AP31" s="76">
        <v>0</v>
      </c>
      <c r="AQ31" s="75">
        <v>0</v>
      </c>
    </row>
    <row r="32" spans="1:43" ht="26.25" customHeight="1" x14ac:dyDescent="0.2">
      <c r="A32" s="194">
        <v>14</v>
      </c>
      <c r="B32" s="213" t="str">
        <f>ESLEvents!B18</f>
        <v>Boys 13 &amp; Under 4x50m Freestyle Relay</v>
      </c>
      <c r="C32" s="144" t="s">
        <v>16</v>
      </c>
      <c r="D32" s="145">
        <v>13</v>
      </c>
      <c r="E32" s="92"/>
      <c r="F32" s="92"/>
      <c r="G32" s="92"/>
      <c r="H32" s="93"/>
      <c r="I32" s="68" t="str">
        <f t="shared" si="0"/>
        <v/>
      </c>
      <c r="J32" s="15">
        <v>28</v>
      </c>
      <c r="K32" s="15" t="s">
        <v>4122</v>
      </c>
      <c r="L32" s="69" t="str">
        <f t="shared" si="1"/>
        <v/>
      </c>
      <c r="Q32" s="82">
        <v>0</v>
      </c>
      <c r="R32" s="82">
        <v>0</v>
      </c>
      <c r="S32" s="90" t="s">
        <v>4090</v>
      </c>
      <c r="T32" s="82" t="s">
        <v>254</v>
      </c>
      <c r="U32" s="82" t="s">
        <v>14</v>
      </c>
      <c r="V32" s="82">
        <v>0</v>
      </c>
      <c r="W32" s="91" t="s">
        <v>4091</v>
      </c>
      <c r="X32" s="87"/>
      <c r="Y32" s="87"/>
      <c r="AA32" s="194">
        <v>14</v>
      </c>
      <c r="AB32" s="227" t="s">
        <v>4051</v>
      </c>
      <c r="AC32" s="22"/>
      <c r="AD32" s="41">
        <f t="shared" si="2"/>
        <v>0</v>
      </c>
      <c r="AE32" s="42" t="str">
        <f t="shared" si="3"/>
        <v xml:space="preserve"> </v>
      </c>
      <c r="AF32" s="43">
        <v>28</v>
      </c>
      <c r="AG32" s="161" t="str">
        <f t="shared" si="4"/>
        <v/>
      </c>
      <c r="AH32" s="109"/>
      <c r="AI32" s="109"/>
      <c r="AJ32" s="23"/>
      <c r="AK32" s="188"/>
      <c r="AL32" s="36"/>
      <c r="AN32" s="76">
        <v>0</v>
      </c>
      <c r="AO32" s="76">
        <v>0</v>
      </c>
      <c r="AP32" s="76">
        <v>0</v>
      </c>
      <c r="AQ32" s="75">
        <v>0</v>
      </c>
    </row>
    <row r="33" spans="1:43" ht="26.25" customHeight="1" x14ac:dyDescent="0.2">
      <c r="A33" s="195"/>
      <c r="B33" s="214"/>
      <c r="C33" s="144" t="s">
        <v>16</v>
      </c>
      <c r="D33" s="145">
        <v>13</v>
      </c>
      <c r="E33" s="92"/>
      <c r="F33" s="92"/>
      <c r="G33" s="92"/>
      <c r="H33" s="93"/>
      <c r="I33" s="68" t="str">
        <f t="shared" si="0"/>
        <v/>
      </c>
      <c r="J33" s="15">
        <v>29</v>
      </c>
      <c r="K33" s="15" t="s">
        <v>4123</v>
      </c>
      <c r="L33" s="69" t="str">
        <f t="shared" si="1"/>
        <v/>
      </c>
      <c r="Q33" s="82">
        <v>0</v>
      </c>
      <c r="R33" s="82">
        <v>0</v>
      </c>
      <c r="S33" s="90" t="s">
        <v>4090</v>
      </c>
      <c r="T33" s="82" t="s">
        <v>254</v>
      </c>
      <c r="U33" s="82" t="s">
        <v>14</v>
      </c>
      <c r="V33" s="82">
        <v>0</v>
      </c>
      <c r="W33" s="91" t="s">
        <v>4091</v>
      </c>
      <c r="X33" s="87"/>
      <c r="Y33" s="87"/>
      <c r="Z33" s="74"/>
      <c r="AA33" s="195"/>
      <c r="AB33" s="228"/>
      <c r="AC33" s="22"/>
      <c r="AD33" s="41">
        <f t="shared" si="2"/>
        <v>0</v>
      </c>
      <c r="AE33" s="42" t="str">
        <f t="shared" si="3"/>
        <v xml:space="preserve"> </v>
      </c>
      <c r="AF33" s="43">
        <v>29</v>
      </c>
      <c r="AG33" s="161" t="str">
        <f t="shared" si="4"/>
        <v/>
      </c>
      <c r="AH33" s="109"/>
      <c r="AI33" s="109"/>
      <c r="AJ33" s="23"/>
      <c r="AK33" s="189"/>
      <c r="AL33" s="36"/>
      <c r="AN33" s="76">
        <v>0</v>
      </c>
      <c r="AO33" s="76">
        <v>0</v>
      </c>
      <c r="AP33" s="76">
        <v>0</v>
      </c>
      <c r="AQ33" s="75">
        <v>0</v>
      </c>
    </row>
    <row r="34" spans="1:43" ht="26.25" customHeight="1" x14ac:dyDescent="0.2">
      <c r="A34" s="195"/>
      <c r="B34" s="214"/>
      <c r="C34" s="127" t="s">
        <v>16</v>
      </c>
      <c r="D34" s="143">
        <v>13</v>
      </c>
      <c r="E34" s="92"/>
      <c r="F34" s="92"/>
      <c r="G34" s="92"/>
      <c r="H34" s="93"/>
      <c r="I34" s="68" t="str">
        <f t="shared" si="0"/>
        <v/>
      </c>
      <c r="J34" s="15">
        <v>30</v>
      </c>
      <c r="K34" s="15" t="s">
        <v>4124</v>
      </c>
      <c r="L34" s="69" t="str">
        <f t="shared" si="1"/>
        <v/>
      </c>
      <c r="Q34" s="82">
        <v>0</v>
      </c>
      <c r="R34" s="82">
        <v>0</v>
      </c>
      <c r="S34" s="90" t="s">
        <v>4090</v>
      </c>
      <c r="T34" s="82" t="s">
        <v>254</v>
      </c>
      <c r="U34" s="82" t="s">
        <v>16</v>
      </c>
      <c r="V34" s="82">
        <v>0</v>
      </c>
      <c r="W34" s="91" t="s">
        <v>4092</v>
      </c>
      <c r="X34" s="88"/>
      <c r="Y34" s="88"/>
      <c r="Z34" s="74"/>
      <c r="AA34" s="195"/>
      <c r="AB34" s="228"/>
      <c r="AC34" s="22"/>
      <c r="AD34" s="41">
        <f t="shared" si="2"/>
        <v>0</v>
      </c>
      <c r="AE34" s="42" t="str">
        <f t="shared" si="3"/>
        <v xml:space="preserve"> </v>
      </c>
      <c r="AF34" s="43">
        <v>30</v>
      </c>
      <c r="AG34" s="161" t="str">
        <f t="shared" si="4"/>
        <v/>
      </c>
      <c r="AH34" s="109"/>
      <c r="AI34" s="109"/>
      <c r="AJ34" s="23"/>
      <c r="AK34" s="189"/>
      <c r="AL34" s="36"/>
      <c r="AN34" s="76">
        <v>0</v>
      </c>
      <c r="AO34" s="76">
        <v>0</v>
      </c>
      <c r="AP34" s="76">
        <v>0</v>
      </c>
      <c r="AQ34" s="75">
        <v>0</v>
      </c>
    </row>
    <row r="35" spans="1:43" ht="26.25" customHeight="1" x14ac:dyDescent="0.2">
      <c r="A35" s="196"/>
      <c r="B35" s="215"/>
      <c r="C35" s="144" t="s">
        <v>16</v>
      </c>
      <c r="D35" s="145">
        <v>13</v>
      </c>
      <c r="E35" s="92"/>
      <c r="F35" s="92"/>
      <c r="G35" s="92"/>
      <c r="H35" s="93"/>
      <c r="I35" s="68" t="str">
        <f t="shared" si="0"/>
        <v/>
      </c>
      <c r="J35" s="15">
        <v>31</v>
      </c>
      <c r="K35" s="15" t="s">
        <v>4125</v>
      </c>
      <c r="L35" s="69" t="str">
        <f t="shared" si="1"/>
        <v/>
      </c>
      <c r="M35" s="77"/>
      <c r="N35" s="78"/>
      <c r="O35" s="78"/>
      <c r="P35" s="78"/>
      <c r="Q35" s="82">
        <v>0</v>
      </c>
      <c r="R35" s="82">
        <v>0</v>
      </c>
      <c r="S35" s="90" t="s">
        <v>4090</v>
      </c>
      <c r="T35" s="82" t="s">
        <v>254</v>
      </c>
      <c r="U35" s="82" t="s">
        <v>16</v>
      </c>
      <c r="V35" s="82">
        <v>0</v>
      </c>
      <c r="W35" s="91" t="s">
        <v>4092</v>
      </c>
      <c r="X35" s="88"/>
      <c r="Y35" s="88"/>
      <c r="Z35" s="74"/>
      <c r="AA35" s="196"/>
      <c r="AB35" s="229"/>
      <c r="AC35" s="22"/>
      <c r="AD35" s="41">
        <f t="shared" si="2"/>
        <v>0</v>
      </c>
      <c r="AE35" s="42" t="str">
        <f t="shared" si="3"/>
        <v xml:space="preserve"> </v>
      </c>
      <c r="AF35" s="43">
        <v>31</v>
      </c>
      <c r="AG35" s="161" t="str">
        <f t="shared" si="4"/>
        <v/>
      </c>
      <c r="AH35" s="109"/>
      <c r="AI35" s="109"/>
      <c r="AJ35" s="23"/>
      <c r="AK35" s="190"/>
      <c r="AL35" s="36"/>
      <c r="AN35" s="76">
        <v>0</v>
      </c>
      <c r="AO35" s="76">
        <v>0</v>
      </c>
      <c r="AP35" s="76">
        <v>0</v>
      </c>
      <c r="AQ35" s="75">
        <v>0</v>
      </c>
    </row>
    <row r="36" spans="1:43" ht="26.25" customHeight="1" x14ac:dyDescent="0.2">
      <c r="A36" s="105">
        <v>15</v>
      </c>
      <c r="B36" s="127" t="str">
        <f>ESLEvents!B19</f>
        <v>Girls 15 &amp; Under 100m Freestyle</v>
      </c>
      <c r="C36" s="144" t="s">
        <v>14</v>
      </c>
      <c r="D36" s="145">
        <v>15</v>
      </c>
      <c r="E36" s="92"/>
      <c r="F36" s="92"/>
      <c r="G36" s="92"/>
      <c r="H36" s="93"/>
      <c r="I36" s="68" t="str">
        <f t="shared" si="0"/>
        <v/>
      </c>
      <c r="J36" s="15">
        <v>32</v>
      </c>
      <c r="K36" s="15" t="s">
        <v>4126</v>
      </c>
      <c r="L36" s="69" t="str">
        <f t="shared" si="1"/>
        <v/>
      </c>
      <c r="M36" s="74"/>
      <c r="N36" s="74"/>
      <c r="O36" s="74"/>
      <c r="P36" s="74"/>
      <c r="Q36" s="82">
        <v>0</v>
      </c>
      <c r="R36" s="82">
        <v>0</v>
      </c>
      <c r="S36" s="90" t="s">
        <v>4090</v>
      </c>
      <c r="T36" s="82" t="s">
        <v>254</v>
      </c>
      <c r="U36" s="82" t="s">
        <v>16</v>
      </c>
      <c r="V36" s="82">
        <v>0</v>
      </c>
      <c r="W36" s="91" t="s">
        <v>4092</v>
      </c>
      <c r="Z36" s="74"/>
      <c r="AA36" s="105">
        <v>15</v>
      </c>
      <c r="AB36" s="164" t="s">
        <v>4052</v>
      </c>
      <c r="AC36" s="22"/>
      <c r="AD36" s="41">
        <f t="shared" si="2"/>
        <v>0</v>
      </c>
      <c r="AE36" s="42" t="str">
        <f t="shared" si="3"/>
        <v xml:space="preserve"> </v>
      </c>
      <c r="AF36" s="43">
        <v>32</v>
      </c>
      <c r="AG36" s="161" t="str">
        <f t="shared" si="4"/>
        <v/>
      </c>
      <c r="AH36" s="109"/>
      <c r="AI36" s="109"/>
      <c r="AJ36" s="23"/>
      <c r="AK36" s="157"/>
      <c r="AL36" s="36"/>
      <c r="AN36" s="76">
        <v>0</v>
      </c>
      <c r="AO36" s="76">
        <v>0</v>
      </c>
      <c r="AP36" s="76">
        <v>0</v>
      </c>
      <c r="AQ36" s="75">
        <v>0</v>
      </c>
    </row>
    <row r="37" spans="1:43" ht="26.25" customHeight="1" x14ac:dyDescent="0.2">
      <c r="A37" s="105">
        <v>16</v>
      </c>
      <c r="B37" s="127" t="str">
        <f>ESLEvents!B20</f>
        <v>Boys 15 &amp; Under 100m Freestyle</v>
      </c>
      <c r="C37" s="144" t="s">
        <v>16</v>
      </c>
      <c r="D37" s="145">
        <v>15</v>
      </c>
      <c r="E37" s="92"/>
      <c r="F37" s="92"/>
      <c r="G37" s="92"/>
      <c r="H37" s="93"/>
      <c r="I37" s="68" t="str">
        <f t="shared" si="0"/>
        <v/>
      </c>
      <c r="J37" s="15">
        <v>33</v>
      </c>
      <c r="K37" s="15" t="s">
        <v>4127</v>
      </c>
      <c r="L37" s="69" t="str">
        <f t="shared" si="1"/>
        <v/>
      </c>
      <c r="Q37" s="82">
        <v>0</v>
      </c>
      <c r="R37" s="82">
        <v>0</v>
      </c>
      <c r="S37" s="90" t="s">
        <v>4090</v>
      </c>
      <c r="T37" s="82" t="s">
        <v>254</v>
      </c>
      <c r="U37" s="82" t="s">
        <v>16</v>
      </c>
      <c r="V37" s="82">
        <v>0</v>
      </c>
      <c r="W37" s="91" t="s">
        <v>4092</v>
      </c>
      <c r="AA37" s="105">
        <v>16</v>
      </c>
      <c r="AB37" s="164" t="s">
        <v>4053</v>
      </c>
      <c r="AC37" s="22"/>
      <c r="AD37" s="41">
        <f t="shared" si="2"/>
        <v>0</v>
      </c>
      <c r="AE37" s="42" t="str">
        <f t="shared" si="3"/>
        <v xml:space="preserve"> </v>
      </c>
      <c r="AF37" s="43">
        <v>33</v>
      </c>
      <c r="AG37" s="161" t="str">
        <f t="shared" si="4"/>
        <v/>
      </c>
      <c r="AH37" s="109"/>
      <c r="AI37" s="109"/>
      <c r="AJ37" s="23"/>
      <c r="AK37" s="157"/>
      <c r="AL37" s="36"/>
      <c r="AN37" s="76">
        <v>0</v>
      </c>
      <c r="AO37" s="76">
        <v>0</v>
      </c>
      <c r="AP37" s="76">
        <v>0</v>
      </c>
      <c r="AQ37" s="75">
        <v>0</v>
      </c>
    </row>
    <row r="38" spans="1:43" ht="26.25" customHeight="1" x14ac:dyDescent="0.2">
      <c r="A38" s="105">
        <v>17</v>
      </c>
      <c r="B38" s="127" t="str">
        <f>ESLEvents!B21</f>
        <v>Girls 11 &amp; Under 50m Butterfly</v>
      </c>
      <c r="C38" s="146" t="s">
        <v>14</v>
      </c>
      <c r="D38" s="147">
        <v>11</v>
      </c>
      <c r="E38" s="92"/>
      <c r="F38" s="92"/>
      <c r="G38" s="92"/>
      <c r="H38" s="93"/>
      <c r="I38" s="68" t="str">
        <f t="shared" si="0"/>
        <v/>
      </c>
      <c r="J38" s="15">
        <v>34</v>
      </c>
      <c r="K38" s="15" t="s">
        <v>4128</v>
      </c>
      <c r="L38" s="69" t="str">
        <f t="shared" si="1"/>
        <v/>
      </c>
      <c r="Q38" s="82">
        <v>0</v>
      </c>
      <c r="R38" s="82">
        <v>0</v>
      </c>
      <c r="S38" s="90" t="s">
        <v>4090</v>
      </c>
      <c r="T38" s="82" t="s">
        <v>254</v>
      </c>
      <c r="U38" s="82" t="s">
        <v>14</v>
      </c>
      <c r="V38" s="82">
        <v>0</v>
      </c>
      <c r="W38" s="91" t="s">
        <v>4091</v>
      </c>
      <c r="AA38" s="105">
        <v>17</v>
      </c>
      <c r="AB38" s="164" t="s">
        <v>4054</v>
      </c>
      <c r="AC38" s="24"/>
      <c r="AD38" s="41">
        <f t="shared" si="2"/>
        <v>0</v>
      </c>
      <c r="AE38" s="42" t="str">
        <f t="shared" si="3"/>
        <v xml:space="preserve"> </v>
      </c>
      <c r="AF38" s="43">
        <v>34</v>
      </c>
      <c r="AG38" s="161" t="str">
        <f t="shared" si="4"/>
        <v/>
      </c>
      <c r="AH38" s="109"/>
      <c r="AI38" s="109"/>
      <c r="AJ38" s="23"/>
      <c r="AK38" s="157"/>
      <c r="AL38" s="37"/>
      <c r="AM38" s="2"/>
      <c r="AN38" s="76">
        <v>0</v>
      </c>
      <c r="AO38" s="76">
        <v>0</v>
      </c>
      <c r="AP38" s="76">
        <v>0</v>
      </c>
      <c r="AQ38" s="75">
        <v>0</v>
      </c>
    </row>
    <row r="39" spans="1:43" ht="26.25" customHeight="1" x14ac:dyDescent="0.2">
      <c r="A39" s="105">
        <v>18</v>
      </c>
      <c r="B39" s="127" t="str">
        <f>ESLEvents!B22</f>
        <v>Boys 11 &amp; Under 50m Butterfly</v>
      </c>
      <c r="C39" s="146" t="s">
        <v>16</v>
      </c>
      <c r="D39" s="147">
        <v>11</v>
      </c>
      <c r="E39" s="92"/>
      <c r="F39" s="92"/>
      <c r="G39" s="92"/>
      <c r="H39" s="93"/>
      <c r="I39" s="68" t="str">
        <f t="shared" si="0"/>
        <v/>
      </c>
      <c r="J39" s="15">
        <v>35</v>
      </c>
      <c r="K39" s="15" t="s">
        <v>4129</v>
      </c>
      <c r="L39" s="69" t="str">
        <f t="shared" si="1"/>
        <v/>
      </c>
      <c r="Q39" s="82">
        <v>0</v>
      </c>
      <c r="R39" s="82">
        <v>0</v>
      </c>
      <c r="S39" s="90" t="s">
        <v>4090</v>
      </c>
      <c r="T39" s="82" t="s">
        <v>254</v>
      </c>
      <c r="U39" s="82" t="s">
        <v>16</v>
      </c>
      <c r="V39" s="82">
        <v>0</v>
      </c>
      <c r="W39" s="91" t="s">
        <v>4092</v>
      </c>
      <c r="AA39" s="105">
        <v>18</v>
      </c>
      <c r="AB39" s="164" t="s">
        <v>4055</v>
      </c>
      <c r="AC39" s="24"/>
      <c r="AD39" s="41">
        <f t="shared" si="2"/>
        <v>0</v>
      </c>
      <c r="AE39" s="42" t="str">
        <f t="shared" si="3"/>
        <v xml:space="preserve"> </v>
      </c>
      <c r="AF39" s="43">
        <v>35</v>
      </c>
      <c r="AG39" s="161" t="str">
        <f t="shared" si="4"/>
        <v/>
      </c>
      <c r="AH39" s="109"/>
      <c r="AI39" s="109"/>
      <c r="AJ39" s="23"/>
      <c r="AK39" s="157"/>
      <c r="AL39" s="37"/>
      <c r="AM39" s="2"/>
      <c r="AN39" s="76">
        <v>0</v>
      </c>
      <c r="AO39" s="76">
        <v>0</v>
      </c>
      <c r="AP39" s="76">
        <v>0</v>
      </c>
      <c r="AQ39" s="75">
        <v>0</v>
      </c>
    </row>
    <row r="40" spans="1:43" ht="26.25" customHeight="1" x14ac:dyDescent="0.2">
      <c r="A40" s="105">
        <v>19</v>
      </c>
      <c r="B40" s="127" t="str">
        <f>ESLEvents!B23</f>
        <v>Girls Open 100m Backstroke</v>
      </c>
      <c r="C40" s="148" t="s">
        <v>14</v>
      </c>
      <c r="D40" s="149">
        <v>999</v>
      </c>
      <c r="E40" s="92"/>
      <c r="F40" s="92"/>
      <c r="G40" s="92"/>
      <c r="H40" s="93"/>
      <c r="I40" s="68" t="str">
        <f t="shared" si="0"/>
        <v/>
      </c>
      <c r="J40" s="15">
        <v>36</v>
      </c>
      <c r="K40" s="15" t="s">
        <v>4130</v>
      </c>
      <c r="L40" s="69" t="str">
        <f t="shared" si="1"/>
        <v/>
      </c>
      <c r="Q40" s="82">
        <v>0</v>
      </c>
      <c r="R40" s="82">
        <v>0</v>
      </c>
      <c r="S40" s="90" t="s">
        <v>4090</v>
      </c>
      <c r="T40" s="82" t="s">
        <v>254</v>
      </c>
      <c r="U40" s="82" t="s">
        <v>14</v>
      </c>
      <c r="V40" s="82">
        <v>0</v>
      </c>
      <c r="W40" s="91" t="s">
        <v>4091</v>
      </c>
      <c r="AA40" s="105">
        <v>19</v>
      </c>
      <c r="AB40" s="164" t="s">
        <v>4056</v>
      </c>
      <c r="AC40" s="24"/>
      <c r="AD40" s="41">
        <f t="shared" si="2"/>
        <v>0</v>
      </c>
      <c r="AE40" s="42" t="str">
        <f t="shared" si="3"/>
        <v xml:space="preserve"> </v>
      </c>
      <c r="AF40" s="43">
        <v>36</v>
      </c>
      <c r="AG40" s="161" t="str">
        <f t="shared" si="4"/>
        <v/>
      </c>
      <c r="AH40" s="109"/>
      <c r="AI40" s="109"/>
      <c r="AJ40" s="23"/>
      <c r="AK40" s="157"/>
      <c r="AL40" s="38"/>
      <c r="AM40" s="4"/>
      <c r="AN40" s="76">
        <v>0</v>
      </c>
      <c r="AO40" s="76">
        <v>0</v>
      </c>
      <c r="AP40" s="76">
        <v>0</v>
      </c>
      <c r="AQ40" s="75">
        <v>0</v>
      </c>
    </row>
    <row r="41" spans="1:43" ht="26.25" customHeight="1" x14ac:dyDescent="0.2">
      <c r="A41" s="105">
        <v>20</v>
      </c>
      <c r="B41" s="127" t="str">
        <f>ESLEvents!B24</f>
        <v>Boys Open 100m Backstroke</v>
      </c>
      <c r="C41" s="148" t="s">
        <v>16</v>
      </c>
      <c r="D41" s="149">
        <v>999</v>
      </c>
      <c r="E41" s="92"/>
      <c r="F41" s="92"/>
      <c r="G41" s="92"/>
      <c r="H41" s="93"/>
      <c r="I41" s="68" t="str">
        <f t="shared" si="0"/>
        <v/>
      </c>
      <c r="J41" s="15">
        <v>37</v>
      </c>
      <c r="K41" s="15" t="s">
        <v>4131</v>
      </c>
      <c r="L41" s="69" t="str">
        <f t="shared" si="1"/>
        <v/>
      </c>
      <c r="Q41" s="82">
        <v>0</v>
      </c>
      <c r="R41" s="82">
        <v>0</v>
      </c>
      <c r="S41" s="90" t="s">
        <v>4090</v>
      </c>
      <c r="T41" s="82" t="s">
        <v>254</v>
      </c>
      <c r="U41" s="82" t="s">
        <v>16</v>
      </c>
      <c r="V41" s="82">
        <v>0</v>
      </c>
      <c r="W41" s="91" t="s">
        <v>4092</v>
      </c>
      <c r="AA41" s="105">
        <v>20</v>
      </c>
      <c r="AB41" s="164" t="s">
        <v>4057</v>
      </c>
      <c r="AC41" s="24"/>
      <c r="AD41" s="41">
        <f t="shared" si="2"/>
        <v>0</v>
      </c>
      <c r="AE41" s="42" t="str">
        <f t="shared" si="3"/>
        <v xml:space="preserve"> </v>
      </c>
      <c r="AF41" s="43">
        <v>37</v>
      </c>
      <c r="AG41" s="161" t="str">
        <f t="shared" si="4"/>
        <v/>
      </c>
      <c r="AH41" s="109"/>
      <c r="AI41" s="109"/>
      <c r="AJ41" s="23"/>
      <c r="AK41" s="157"/>
      <c r="AL41" s="38"/>
      <c r="AM41" s="4"/>
      <c r="AN41" s="76">
        <v>0</v>
      </c>
      <c r="AO41" s="76">
        <v>0</v>
      </c>
      <c r="AP41" s="76">
        <v>0</v>
      </c>
      <c r="AQ41" s="75">
        <v>0</v>
      </c>
    </row>
    <row r="42" spans="1:43" ht="26.25" customHeight="1" x14ac:dyDescent="0.2">
      <c r="A42" s="105">
        <v>21</v>
      </c>
      <c r="B42" s="127" t="str">
        <f>ESLEvents!B25</f>
        <v>Girls 13 &amp; Under 100m Breaststroke</v>
      </c>
      <c r="C42" s="150" t="s">
        <v>14</v>
      </c>
      <c r="D42" s="151">
        <v>13</v>
      </c>
      <c r="E42" s="92"/>
      <c r="F42" s="92"/>
      <c r="G42" s="92"/>
      <c r="H42" s="93"/>
      <c r="I42" s="68" t="str">
        <f t="shared" si="0"/>
        <v/>
      </c>
      <c r="J42" s="15">
        <v>38</v>
      </c>
      <c r="K42" s="15" t="s">
        <v>4132</v>
      </c>
      <c r="L42" s="69" t="str">
        <f t="shared" si="1"/>
        <v/>
      </c>
      <c r="Q42" s="82">
        <v>0</v>
      </c>
      <c r="R42" s="82">
        <v>0</v>
      </c>
      <c r="S42" s="90" t="s">
        <v>4090</v>
      </c>
      <c r="T42" s="82" t="s">
        <v>254</v>
      </c>
      <c r="U42" s="82" t="s">
        <v>14</v>
      </c>
      <c r="V42" s="82">
        <v>0</v>
      </c>
      <c r="W42" s="91" t="s">
        <v>4091</v>
      </c>
      <c r="AA42" s="105">
        <v>21</v>
      </c>
      <c r="AB42" s="164" t="s">
        <v>4058</v>
      </c>
      <c r="AC42" s="22"/>
      <c r="AD42" s="41">
        <f t="shared" si="2"/>
        <v>0</v>
      </c>
      <c r="AE42" s="42" t="str">
        <f t="shared" si="3"/>
        <v xml:space="preserve"> </v>
      </c>
      <c r="AF42" s="43">
        <v>38</v>
      </c>
      <c r="AG42" s="161" t="str">
        <f t="shared" si="4"/>
        <v/>
      </c>
      <c r="AH42" s="109"/>
      <c r="AI42" s="109"/>
      <c r="AJ42" s="23"/>
      <c r="AK42" s="157"/>
      <c r="AL42" s="38"/>
      <c r="AM42" s="4"/>
      <c r="AN42" s="76">
        <v>0</v>
      </c>
      <c r="AO42" s="76">
        <v>0</v>
      </c>
      <c r="AP42" s="76">
        <v>0</v>
      </c>
      <c r="AQ42" s="75">
        <v>0</v>
      </c>
    </row>
    <row r="43" spans="1:43" ht="26.25" customHeight="1" x14ac:dyDescent="0.2">
      <c r="A43" s="105">
        <v>22</v>
      </c>
      <c r="B43" s="127" t="str">
        <f>ESLEvents!B26</f>
        <v>Boys 13 &amp; Under 100m Breaststroke</v>
      </c>
      <c r="C43" s="150" t="s">
        <v>16</v>
      </c>
      <c r="D43" s="151">
        <v>13</v>
      </c>
      <c r="E43" s="92"/>
      <c r="F43" s="92"/>
      <c r="G43" s="92"/>
      <c r="H43" s="93"/>
      <c r="I43" s="68" t="str">
        <f t="shared" si="0"/>
        <v/>
      </c>
      <c r="J43" s="15">
        <v>39</v>
      </c>
      <c r="K43" s="15" t="s">
        <v>4133</v>
      </c>
      <c r="L43" s="69" t="str">
        <f t="shared" si="1"/>
        <v/>
      </c>
      <c r="Q43" s="82">
        <v>0</v>
      </c>
      <c r="R43" s="82">
        <v>0</v>
      </c>
      <c r="S43" s="90" t="s">
        <v>4090</v>
      </c>
      <c r="T43" s="82" t="s">
        <v>254</v>
      </c>
      <c r="U43" s="82" t="s">
        <v>16</v>
      </c>
      <c r="V43" s="82">
        <v>0</v>
      </c>
      <c r="W43" s="91" t="s">
        <v>4092</v>
      </c>
      <c r="AA43" s="105">
        <v>22</v>
      </c>
      <c r="AB43" s="164" t="s">
        <v>4059</v>
      </c>
      <c r="AC43" s="22"/>
      <c r="AD43" s="41">
        <f t="shared" si="2"/>
        <v>0</v>
      </c>
      <c r="AE43" s="42" t="str">
        <f t="shared" si="3"/>
        <v xml:space="preserve"> </v>
      </c>
      <c r="AF43" s="43">
        <v>39</v>
      </c>
      <c r="AG43" s="161" t="str">
        <f t="shared" si="4"/>
        <v/>
      </c>
      <c r="AH43" s="109"/>
      <c r="AI43" s="109"/>
      <c r="AJ43" s="23"/>
      <c r="AK43" s="157"/>
      <c r="AL43" s="38"/>
      <c r="AM43" s="4"/>
      <c r="AN43" s="76">
        <v>0</v>
      </c>
      <c r="AO43" s="76">
        <v>0</v>
      </c>
      <c r="AP43" s="76">
        <v>0</v>
      </c>
      <c r="AQ43" s="75">
        <v>0</v>
      </c>
    </row>
    <row r="44" spans="1:43" ht="26.25" customHeight="1" x14ac:dyDescent="0.2">
      <c r="A44" s="194">
        <v>23</v>
      </c>
      <c r="B44" s="213" t="str">
        <f>ESLEvents!B27</f>
        <v>Girls 15 &amp; Under 4x50m Medley Relay</v>
      </c>
      <c r="C44" s="125" t="s">
        <v>14</v>
      </c>
      <c r="D44" s="129">
        <v>15</v>
      </c>
      <c r="E44" s="92"/>
      <c r="F44" s="92"/>
      <c r="G44" s="92"/>
      <c r="H44" s="93"/>
      <c r="I44" s="68" t="str">
        <f t="shared" si="0"/>
        <v/>
      </c>
      <c r="J44" s="15">
        <v>40</v>
      </c>
      <c r="K44" s="15" t="s">
        <v>4134</v>
      </c>
      <c r="L44" s="69" t="str">
        <f t="shared" si="1"/>
        <v/>
      </c>
      <c r="Q44" s="82">
        <v>0</v>
      </c>
      <c r="R44" s="82">
        <v>0</v>
      </c>
      <c r="S44" s="90" t="s">
        <v>4090</v>
      </c>
      <c r="T44" s="82" t="s">
        <v>254</v>
      </c>
      <c r="U44" s="82" t="s">
        <v>14</v>
      </c>
      <c r="V44" s="82">
        <v>0</v>
      </c>
      <c r="W44" s="91" t="s">
        <v>4091</v>
      </c>
      <c r="AA44" s="194">
        <v>23</v>
      </c>
      <c r="AB44" s="227" t="s">
        <v>4060</v>
      </c>
      <c r="AC44" s="22"/>
      <c r="AD44" s="41">
        <f t="shared" si="2"/>
        <v>0</v>
      </c>
      <c r="AE44" s="42" t="str">
        <f t="shared" si="3"/>
        <v xml:space="preserve"> </v>
      </c>
      <c r="AF44" s="43">
        <v>40</v>
      </c>
      <c r="AG44" s="161" t="str">
        <f t="shared" si="4"/>
        <v/>
      </c>
      <c r="AH44" s="109"/>
      <c r="AI44" s="109"/>
      <c r="AJ44" s="23"/>
      <c r="AK44" s="188"/>
      <c r="AL44" s="36"/>
      <c r="AN44" s="76">
        <v>0</v>
      </c>
      <c r="AO44" s="76">
        <v>0</v>
      </c>
      <c r="AP44" s="76">
        <v>0</v>
      </c>
      <c r="AQ44" s="75">
        <v>0</v>
      </c>
    </row>
    <row r="45" spans="1:43" ht="26.25" customHeight="1" x14ac:dyDescent="0.2">
      <c r="A45" s="195"/>
      <c r="B45" s="214"/>
      <c r="C45" s="125" t="s">
        <v>14</v>
      </c>
      <c r="D45" s="129">
        <v>15</v>
      </c>
      <c r="E45" s="92"/>
      <c r="F45" s="92"/>
      <c r="G45" s="92"/>
      <c r="H45" s="93"/>
      <c r="I45" s="68" t="str">
        <f t="shared" si="0"/>
        <v/>
      </c>
      <c r="J45" s="15">
        <v>41</v>
      </c>
      <c r="K45" s="15" t="s">
        <v>4135</v>
      </c>
      <c r="L45" s="69" t="str">
        <f t="shared" si="1"/>
        <v/>
      </c>
      <c r="M45" s="9"/>
      <c r="N45" s="9"/>
      <c r="O45" s="9"/>
      <c r="P45" s="9"/>
      <c r="Q45" s="82">
        <v>0</v>
      </c>
      <c r="R45" s="82">
        <v>0</v>
      </c>
      <c r="S45" s="90" t="s">
        <v>4090</v>
      </c>
      <c r="T45" s="82" t="s">
        <v>254</v>
      </c>
      <c r="U45" s="82" t="s">
        <v>16</v>
      </c>
      <c r="V45" s="82">
        <v>0</v>
      </c>
      <c r="W45" s="91" t="s">
        <v>4092</v>
      </c>
      <c r="X45" s="89"/>
      <c r="Y45" s="89"/>
      <c r="AA45" s="195"/>
      <c r="AB45" s="228"/>
      <c r="AC45" s="22"/>
      <c r="AD45" s="41">
        <f t="shared" si="2"/>
        <v>0</v>
      </c>
      <c r="AE45" s="42" t="str">
        <f t="shared" si="3"/>
        <v xml:space="preserve"> </v>
      </c>
      <c r="AF45" s="43">
        <v>41</v>
      </c>
      <c r="AG45" s="161" t="str">
        <f t="shared" si="4"/>
        <v/>
      </c>
      <c r="AH45" s="109"/>
      <c r="AI45" s="109"/>
      <c r="AJ45" s="23"/>
      <c r="AK45" s="189"/>
      <c r="AL45" s="36"/>
      <c r="AN45" s="76">
        <v>0</v>
      </c>
      <c r="AO45" s="76">
        <v>0</v>
      </c>
      <c r="AP45" s="76">
        <v>0</v>
      </c>
      <c r="AQ45" s="75">
        <v>0</v>
      </c>
    </row>
    <row r="46" spans="1:43" ht="26.25" customHeight="1" x14ac:dyDescent="0.2">
      <c r="A46" s="195"/>
      <c r="B46" s="214"/>
      <c r="C46" s="146" t="s">
        <v>14</v>
      </c>
      <c r="D46" s="147">
        <v>15</v>
      </c>
      <c r="E46" s="92"/>
      <c r="F46" s="92"/>
      <c r="G46" s="92"/>
      <c r="H46" s="93"/>
      <c r="I46" s="68" t="str">
        <f t="shared" si="0"/>
        <v/>
      </c>
      <c r="J46" s="15">
        <v>42</v>
      </c>
      <c r="K46" s="15" t="s">
        <v>4136</v>
      </c>
      <c r="L46" s="69" t="str">
        <f t="shared" si="1"/>
        <v/>
      </c>
      <c r="M46" s="9"/>
      <c r="N46" s="9"/>
      <c r="O46" s="9"/>
      <c r="P46" s="9"/>
      <c r="Q46" s="82">
        <v>0</v>
      </c>
      <c r="R46" s="82">
        <v>0</v>
      </c>
      <c r="S46" s="90" t="s">
        <v>4090</v>
      </c>
      <c r="T46" s="82" t="s">
        <v>254</v>
      </c>
      <c r="U46" s="82" t="s">
        <v>14</v>
      </c>
      <c r="V46" s="82">
        <v>0</v>
      </c>
      <c r="W46" s="91" t="s">
        <v>4091</v>
      </c>
      <c r="X46" s="89"/>
      <c r="Y46" s="89"/>
      <c r="AA46" s="195"/>
      <c r="AB46" s="228"/>
      <c r="AC46" s="24"/>
      <c r="AD46" s="41">
        <f t="shared" si="2"/>
        <v>0</v>
      </c>
      <c r="AE46" s="42" t="str">
        <f t="shared" si="3"/>
        <v xml:space="preserve"> </v>
      </c>
      <c r="AF46" s="43">
        <v>42</v>
      </c>
      <c r="AG46" s="161" t="str">
        <f t="shared" si="4"/>
        <v/>
      </c>
      <c r="AH46" s="109"/>
      <c r="AI46" s="109"/>
      <c r="AJ46" s="23"/>
      <c r="AK46" s="189"/>
      <c r="AL46" s="39"/>
      <c r="AM46" s="3"/>
      <c r="AN46" s="76">
        <v>0</v>
      </c>
      <c r="AO46" s="76">
        <v>0</v>
      </c>
      <c r="AP46" s="76">
        <v>0</v>
      </c>
      <c r="AQ46" s="75">
        <v>0</v>
      </c>
    </row>
    <row r="47" spans="1:43" ht="26.25" customHeight="1" x14ac:dyDescent="0.2">
      <c r="A47" s="196"/>
      <c r="B47" s="215"/>
      <c r="C47" s="146" t="s">
        <v>14</v>
      </c>
      <c r="D47" s="147">
        <v>15</v>
      </c>
      <c r="E47" s="92"/>
      <c r="F47" s="92"/>
      <c r="G47" s="92"/>
      <c r="H47" s="93"/>
      <c r="I47" s="68" t="str">
        <f t="shared" si="0"/>
        <v/>
      </c>
      <c r="J47" s="15">
        <v>43</v>
      </c>
      <c r="K47" s="15" t="s">
        <v>4137</v>
      </c>
      <c r="L47" s="69" t="str">
        <f t="shared" si="1"/>
        <v/>
      </c>
      <c r="M47" s="9"/>
      <c r="N47" s="9"/>
      <c r="O47" s="9"/>
      <c r="P47" s="9"/>
      <c r="Q47" s="82">
        <v>0</v>
      </c>
      <c r="R47" s="82">
        <v>0</v>
      </c>
      <c r="S47" s="90" t="s">
        <v>4090</v>
      </c>
      <c r="T47" s="82" t="s">
        <v>254</v>
      </c>
      <c r="U47" s="82" t="s">
        <v>16</v>
      </c>
      <c r="V47" s="82">
        <v>0</v>
      </c>
      <c r="W47" s="91" t="s">
        <v>4092</v>
      </c>
      <c r="X47" s="89"/>
      <c r="Y47" s="89"/>
      <c r="AA47" s="196"/>
      <c r="AB47" s="229"/>
      <c r="AC47" s="24"/>
      <c r="AD47" s="41">
        <f t="shared" si="2"/>
        <v>0</v>
      </c>
      <c r="AE47" s="42" t="str">
        <f t="shared" si="3"/>
        <v xml:space="preserve"> </v>
      </c>
      <c r="AF47" s="43">
        <v>43</v>
      </c>
      <c r="AG47" s="161" t="str">
        <f t="shared" si="4"/>
        <v/>
      </c>
      <c r="AH47" s="109"/>
      <c r="AI47" s="109"/>
      <c r="AJ47" s="23"/>
      <c r="AK47" s="190"/>
      <c r="AL47" s="39"/>
      <c r="AM47" s="3"/>
      <c r="AN47" s="76">
        <v>0</v>
      </c>
      <c r="AO47" s="76">
        <v>0</v>
      </c>
      <c r="AP47" s="76">
        <v>0</v>
      </c>
      <c r="AQ47" s="75">
        <v>0</v>
      </c>
    </row>
    <row r="48" spans="1:43" ht="26.25" customHeight="1" x14ac:dyDescent="0.2">
      <c r="A48" s="182">
        <v>24</v>
      </c>
      <c r="B48" s="207" t="str">
        <f>ESLEvents!B28</f>
        <v>Boys 15 &amp; Under 4x50m Medley Relay</v>
      </c>
      <c r="C48" s="148" t="s">
        <v>16</v>
      </c>
      <c r="D48" s="149">
        <v>15</v>
      </c>
      <c r="E48" s="92"/>
      <c r="F48" s="92"/>
      <c r="G48" s="92"/>
      <c r="H48" s="93"/>
      <c r="I48" s="68" t="str">
        <f t="shared" si="0"/>
        <v/>
      </c>
      <c r="J48" s="15">
        <v>44</v>
      </c>
      <c r="K48" s="15" t="s">
        <v>4138</v>
      </c>
      <c r="L48" s="69" t="str">
        <f t="shared" si="1"/>
        <v/>
      </c>
      <c r="M48" s="9"/>
      <c r="N48" s="9"/>
      <c r="O48" s="9"/>
      <c r="P48" s="9"/>
      <c r="Q48" s="82">
        <v>0</v>
      </c>
      <c r="R48" s="82">
        <v>0</v>
      </c>
      <c r="S48" s="90" t="s">
        <v>4090</v>
      </c>
      <c r="T48" s="82" t="s">
        <v>254</v>
      </c>
      <c r="U48" s="82" t="s">
        <v>14</v>
      </c>
      <c r="V48" s="82">
        <v>0</v>
      </c>
      <c r="W48" s="91" t="s">
        <v>4091</v>
      </c>
      <c r="X48" s="89"/>
      <c r="Y48" s="89"/>
      <c r="AA48" s="182">
        <v>24</v>
      </c>
      <c r="AB48" s="230" t="s">
        <v>4061</v>
      </c>
      <c r="AC48" s="24"/>
      <c r="AD48" s="41">
        <f t="shared" si="2"/>
        <v>0</v>
      </c>
      <c r="AE48" s="42" t="str">
        <f t="shared" si="3"/>
        <v xml:space="preserve"> </v>
      </c>
      <c r="AF48" s="43">
        <v>44</v>
      </c>
      <c r="AG48" s="161" t="str">
        <f t="shared" si="4"/>
        <v/>
      </c>
      <c r="AH48" s="109"/>
      <c r="AI48" s="109"/>
      <c r="AJ48" s="23"/>
      <c r="AK48" s="191"/>
      <c r="AL48" s="38"/>
      <c r="AM48" s="4"/>
      <c r="AN48" s="76">
        <v>0</v>
      </c>
      <c r="AO48" s="76">
        <v>0</v>
      </c>
      <c r="AP48" s="76">
        <v>0</v>
      </c>
      <c r="AQ48" s="75">
        <v>0</v>
      </c>
    </row>
    <row r="49" spans="1:43" ht="26.25" customHeight="1" x14ac:dyDescent="0.2">
      <c r="A49" s="183"/>
      <c r="B49" s="208"/>
      <c r="C49" s="148" t="s">
        <v>16</v>
      </c>
      <c r="D49" s="149">
        <v>15</v>
      </c>
      <c r="E49" s="92"/>
      <c r="F49" s="92"/>
      <c r="G49" s="92"/>
      <c r="H49" s="93"/>
      <c r="I49" s="68" t="str">
        <f t="shared" si="0"/>
        <v/>
      </c>
      <c r="J49" s="15">
        <v>45</v>
      </c>
      <c r="K49" s="15" t="s">
        <v>4139</v>
      </c>
      <c r="L49" s="69" t="str">
        <f t="shared" si="1"/>
        <v/>
      </c>
      <c r="M49" s="9"/>
      <c r="N49" s="9"/>
      <c r="O49" s="9"/>
      <c r="P49" s="9"/>
      <c r="Q49" s="82">
        <v>0</v>
      </c>
      <c r="R49" s="82">
        <v>0</v>
      </c>
      <c r="S49" s="90" t="s">
        <v>4090</v>
      </c>
      <c r="T49" s="82" t="s">
        <v>254</v>
      </c>
      <c r="U49" s="82" t="s">
        <v>16</v>
      </c>
      <c r="V49" s="82">
        <v>0</v>
      </c>
      <c r="W49" s="91" t="s">
        <v>4092</v>
      </c>
      <c r="X49" s="89"/>
      <c r="Y49" s="89"/>
      <c r="AA49" s="183"/>
      <c r="AB49" s="231"/>
      <c r="AC49" s="24"/>
      <c r="AD49" s="41">
        <f t="shared" si="2"/>
        <v>0</v>
      </c>
      <c r="AE49" s="42" t="str">
        <f t="shared" si="3"/>
        <v xml:space="preserve"> </v>
      </c>
      <c r="AF49" s="43">
        <v>45</v>
      </c>
      <c r="AG49" s="161" t="str">
        <f t="shared" si="4"/>
        <v/>
      </c>
      <c r="AH49" s="109"/>
      <c r="AI49" s="109"/>
      <c r="AJ49" s="23"/>
      <c r="AK49" s="192"/>
      <c r="AL49" s="38"/>
      <c r="AM49" s="4"/>
      <c r="AN49" s="76">
        <v>0</v>
      </c>
      <c r="AO49" s="76">
        <v>0</v>
      </c>
      <c r="AP49" s="76">
        <v>0</v>
      </c>
      <c r="AQ49" s="75">
        <v>0</v>
      </c>
    </row>
    <row r="50" spans="1:43" ht="26.25" customHeight="1" x14ac:dyDescent="0.2">
      <c r="A50" s="183"/>
      <c r="B50" s="208"/>
      <c r="C50" s="150" t="s">
        <v>16</v>
      </c>
      <c r="D50" s="151">
        <v>15</v>
      </c>
      <c r="E50" s="92"/>
      <c r="F50" s="92"/>
      <c r="G50" s="92"/>
      <c r="H50" s="93"/>
      <c r="I50" s="68" t="str">
        <f t="shared" si="0"/>
        <v/>
      </c>
      <c r="J50" s="15">
        <v>46</v>
      </c>
      <c r="K50" s="15" t="s">
        <v>4140</v>
      </c>
      <c r="L50" s="69" t="str">
        <f t="shared" si="1"/>
        <v/>
      </c>
      <c r="M50" s="9"/>
      <c r="N50" s="9"/>
      <c r="O50" s="9"/>
      <c r="P50" s="9"/>
      <c r="Q50" s="82">
        <v>0</v>
      </c>
      <c r="R50" s="82">
        <v>0</v>
      </c>
      <c r="S50" s="90" t="s">
        <v>4090</v>
      </c>
      <c r="T50" s="82" t="s">
        <v>254</v>
      </c>
      <c r="U50" s="82" t="s">
        <v>14</v>
      </c>
      <c r="V50" s="82">
        <v>0</v>
      </c>
      <c r="W50" s="91" t="s">
        <v>4091</v>
      </c>
      <c r="X50" s="89"/>
      <c r="Y50" s="89"/>
      <c r="AA50" s="183"/>
      <c r="AB50" s="231"/>
      <c r="AC50" s="22"/>
      <c r="AD50" s="41">
        <f t="shared" si="2"/>
        <v>0</v>
      </c>
      <c r="AE50" s="42" t="str">
        <f t="shared" si="3"/>
        <v xml:space="preserve"> </v>
      </c>
      <c r="AF50" s="43">
        <v>46</v>
      </c>
      <c r="AG50" s="161" t="str">
        <f t="shared" si="4"/>
        <v/>
      </c>
      <c r="AH50" s="109"/>
      <c r="AI50" s="109"/>
      <c r="AJ50" s="23"/>
      <c r="AK50" s="192"/>
      <c r="AL50" s="38"/>
      <c r="AM50" s="4"/>
      <c r="AN50" s="76">
        <v>0</v>
      </c>
      <c r="AO50" s="76">
        <v>0</v>
      </c>
      <c r="AP50" s="76">
        <v>0</v>
      </c>
      <c r="AQ50" s="75">
        <v>0</v>
      </c>
    </row>
    <row r="51" spans="1:43" ht="26.25" customHeight="1" x14ac:dyDescent="0.2">
      <c r="A51" s="184"/>
      <c r="B51" s="209"/>
      <c r="C51" s="150" t="s">
        <v>16</v>
      </c>
      <c r="D51" s="151">
        <v>15</v>
      </c>
      <c r="E51" s="92"/>
      <c r="F51" s="92"/>
      <c r="G51" s="92"/>
      <c r="H51" s="93"/>
      <c r="I51" s="68" t="str">
        <f t="shared" si="0"/>
        <v/>
      </c>
      <c r="J51" s="15">
        <v>47</v>
      </c>
      <c r="K51" s="15" t="s">
        <v>4141</v>
      </c>
      <c r="L51" s="69" t="str">
        <f t="shared" si="1"/>
        <v/>
      </c>
      <c r="M51" s="9"/>
      <c r="N51" s="9"/>
      <c r="O51" s="9"/>
      <c r="P51" s="9"/>
      <c r="Q51" s="82">
        <v>0</v>
      </c>
      <c r="R51" s="82">
        <v>0</v>
      </c>
      <c r="S51" s="90" t="s">
        <v>4090</v>
      </c>
      <c r="T51" s="82" t="s">
        <v>254</v>
      </c>
      <c r="U51" s="82" t="s">
        <v>16</v>
      </c>
      <c r="V51" s="82">
        <v>0</v>
      </c>
      <c r="W51" s="91" t="s">
        <v>4092</v>
      </c>
      <c r="X51" s="89"/>
      <c r="Y51" s="89"/>
      <c r="AA51" s="184"/>
      <c r="AB51" s="232"/>
      <c r="AC51" s="22"/>
      <c r="AD51" s="41">
        <f t="shared" si="2"/>
        <v>0</v>
      </c>
      <c r="AE51" s="42" t="str">
        <f t="shared" si="3"/>
        <v xml:space="preserve"> </v>
      </c>
      <c r="AF51" s="43">
        <v>47</v>
      </c>
      <c r="AG51" s="161" t="str">
        <f t="shared" si="4"/>
        <v/>
      </c>
      <c r="AH51" s="109"/>
      <c r="AI51" s="109"/>
      <c r="AJ51" s="23"/>
      <c r="AK51" s="193"/>
      <c r="AL51" s="36"/>
      <c r="AN51" s="76">
        <v>0</v>
      </c>
      <c r="AO51" s="76">
        <v>0</v>
      </c>
      <c r="AP51" s="76">
        <v>0</v>
      </c>
      <c r="AQ51" s="75">
        <v>0</v>
      </c>
    </row>
    <row r="52" spans="1:43" ht="26.25" customHeight="1" x14ac:dyDescent="0.2">
      <c r="A52" s="194">
        <v>25</v>
      </c>
      <c r="B52" s="210" t="str">
        <f>ESLEvents!B30</f>
        <v>Girls 11 &amp; Under 4x50m Medley Relay</v>
      </c>
      <c r="C52" s="125" t="s">
        <v>14</v>
      </c>
      <c r="D52" s="129">
        <v>11</v>
      </c>
      <c r="E52" s="92"/>
      <c r="F52" s="92"/>
      <c r="G52" s="92"/>
      <c r="H52" s="93"/>
      <c r="I52" s="68" t="str">
        <f t="shared" si="0"/>
        <v/>
      </c>
      <c r="J52" s="15">
        <v>48</v>
      </c>
      <c r="K52" s="15" t="s">
        <v>4142</v>
      </c>
      <c r="L52" s="69" t="str">
        <f t="shared" si="1"/>
        <v/>
      </c>
      <c r="M52" s="9"/>
      <c r="N52" s="9"/>
      <c r="O52" s="9"/>
      <c r="P52" s="9"/>
      <c r="Q52" s="82">
        <v>0</v>
      </c>
      <c r="R52" s="82">
        <v>0</v>
      </c>
      <c r="S52" s="90" t="s">
        <v>4090</v>
      </c>
      <c r="T52" s="82" t="s">
        <v>254</v>
      </c>
      <c r="U52" s="82" t="s">
        <v>14</v>
      </c>
      <c r="V52" s="82">
        <v>0</v>
      </c>
      <c r="W52" s="91" t="s">
        <v>4091</v>
      </c>
      <c r="X52" s="89"/>
      <c r="Y52" s="89"/>
      <c r="AA52" s="194">
        <v>25</v>
      </c>
      <c r="AB52" s="233" t="s">
        <v>4062</v>
      </c>
      <c r="AC52" s="22"/>
      <c r="AD52" s="41">
        <f t="shared" si="2"/>
        <v>0</v>
      </c>
      <c r="AE52" s="42" t="str">
        <f t="shared" si="3"/>
        <v xml:space="preserve"> </v>
      </c>
      <c r="AF52" s="43">
        <v>48</v>
      </c>
      <c r="AG52" s="161" t="str">
        <f t="shared" si="4"/>
        <v/>
      </c>
      <c r="AH52" s="109"/>
      <c r="AI52" s="109"/>
      <c r="AJ52" s="23"/>
      <c r="AK52" s="191"/>
      <c r="AL52" s="36"/>
      <c r="AN52" s="76">
        <v>0</v>
      </c>
      <c r="AO52" s="76">
        <v>0</v>
      </c>
      <c r="AP52" s="76">
        <v>0</v>
      </c>
      <c r="AQ52" s="75">
        <v>0</v>
      </c>
    </row>
    <row r="53" spans="1:43" ht="26.25" customHeight="1" x14ac:dyDescent="0.2">
      <c r="A53" s="195"/>
      <c r="B53" s="211"/>
      <c r="C53" s="125" t="s">
        <v>14</v>
      </c>
      <c r="D53" s="129">
        <v>11</v>
      </c>
      <c r="E53" s="92"/>
      <c r="F53" s="92"/>
      <c r="G53" s="92"/>
      <c r="H53" s="93"/>
      <c r="I53" s="68" t="str">
        <f t="shared" si="0"/>
        <v/>
      </c>
      <c r="J53" s="15">
        <v>49</v>
      </c>
      <c r="K53" s="15" t="s">
        <v>4143</v>
      </c>
      <c r="L53" s="69" t="str">
        <f t="shared" si="1"/>
        <v/>
      </c>
      <c r="M53" s="9"/>
      <c r="N53" s="9"/>
      <c r="O53" s="9"/>
      <c r="P53" s="9"/>
      <c r="Q53" s="82">
        <v>0</v>
      </c>
      <c r="R53" s="82">
        <v>0</v>
      </c>
      <c r="S53" s="90" t="s">
        <v>4090</v>
      </c>
      <c r="T53" s="82" t="s">
        <v>254</v>
      </c>
      <c r="U53" s="82" t="s">
        <v>16</v>
      </c>
      <c r="V53" s="82">
        <v>0</v>
      </c>
      <c r="W53" s="91" t="s">
        <v>4092</v>
      </c>
      <c r="X53" s="89"/>
      <c r="Y53" s="89"/>
      <c r="AA53" s="195"/>
      <c r="AB53" s="234"/>
      <c r="AC53" s="22"/>
      <c r="AD53" s="41">
        <f t="shared" si="2"/>
        <v>0</v>
      </c>
      <c r="AE53" s="42" t="str">
        <f t="shared" si="3"/>
        <v xml:space="preserve"> </v>
      </c>
      <c r="AF53" s="43">
        <v>49</v>
      </c>
      <c r="AG53" s="161" t="str">
        <f t="shared" si="4"/>
        <v/>
      </c>
      <c r="AH53" s="109"/>
      <c r="AI53" s="109"/>
      <c r="AJ53" s="23"/>
      <c r="AK53" s="192"/>
      <c r="AL53" s="36"/>
      <c r="AN53" s="76">
        <v>0</v>
      </c>
      <c r="AO53" s="76">
        <v>0</v>
      </c>
      <c r="AP53" s="76">
        <v>0</v>
      </c>
      <c r="AQ53" s="75">
        <v>0</v>
      </c>
    </row>
    <row r="54" spans="1:43" ht="26.25" customHeight="1" x14ac:dyDescent="0.2">
      <c r="A54" s="195"/>
      <c r="B54" s="211"/>
      <c r="C54" s="146" t="s">
        <v>14</v>
      </c>
      <c r="D54" s="147">
        <v>11</v>
      </c>
      <c r="E54" s="92"/>
      <c r="F54" s="92"/>
      <c r="G54" s="92"/>
      <c r="H54" s="93"/>
      <c r="I54" s="68" t="str">
        <f t="shared" si="0"/>
        <v/>
      </c>
      <c r="J54" s="15">
        <v>50</v>
      </c>
      <c r="K54" s="15" t="s">
        <v>4144</v>
      </c>
      <c r="L54" s="69" t="str">
        <f t="shared" si="1"/>
        <v/>
      </c>
      <c r="M54" s="9"/>
      <c r="N54" s="9"/>
      <c r="O54" s="9"/>
      <c r="P54" s="9"/>
      <c r="Q54" s="82">
        <v>0</v>
      </c>
      <c r="R54" s="82">
        <v>0</v>
      </c>
      <c r="S54" s="90" t="s">
        <v>4090</v>
      </c>
      <c r="T54" s="82" t="s">
        <v>254</v>
      </c>
      <c r="U54" s="82" t="s">
        <v>14</v>
      </c>
      <c r="V54" s="82">
        <v>0</v>
      </c>
      <c r="W54" s="91" t="s">
        <v>4091</v>
      </c>
      <c r="X54" s="89"/>
      <c r="Y54" s="89"/>
      <c r="AA54" s="195"/>
      <c r="AB54" s="234"/>
      <c r="AC54" s="24"/>
      <c r="AD54" s="41">
        <f t="shared" si="2"/>
        <v>0</v>
      </c>
      <c r="AE54" s="42" t="str">
        <f t="shared" si="3"/>
        <v xml:space="preserve"> </v>
      </c>
      <c r="AF54" s="43">
        <v>50</v>
      </c>
      <c r="AG54" s="161" t="str">
        <f t="shared" si="4"/>
        <v/>
      </c>
      <c r="AH54" s="109"/>
      <c r="AI54" s="109"/>
      <c r="AJ54" s="23"/>
      <c r="AK54" s="192"/>
      <c r="AL54" s="39"/>
      <c r="AM54" s="3"/>
      <c r="AN54" s="76">
        <v>0</v>
      </c>
      <c r="AO54" s="76">
        <v>0</v>
      </c>
      <c r="AP54" s="76">
        <v>0</v>
      </c>
      <c r="AQ54" s="75">
        <v>0</v>
      </c>
    </row>
    <row r="55" spans="1:43" ht="26.25" customHeight="1" x14ac:dyDescent="0.2">
      <c r="A55" s="196"/>
      <c r="B55" s="212"/>
      <c r="C55" s="146" t="s">
        <v>14</v>
      </c>
      <c r="D55" s="147">
        <v>11</v>
      </c>
      <c r="E55" s="92"/>
      <c r="F55" s="92"/>
      <c r="G55" s="92"/>
      <c r="H55" s="93"/>
      <c r="I55" s="68" t="str">
        <f t="shared" si="0"/>
        <v/>
      </c>
      <c r="J55" s="15">
        <v>51</v>
      </c>
      <c r="K55" s="15" t="s">
        <v>4145</v>
      </c>
      <c r="L55" s="69" t="str">
        <f t="shared" si="1"/>
        <v/>
      </c>
      <c r="M55" s="9"/>
      <c r="N55" s="9"/>
      <c r="O55" s="9"/>
      <c r="P55" s="9"/>
      <c r="Q55" s="82">
        <v>0</v>
      </c>
      <c r="R55" s="82">
        <v>0</v>
      </c>
      <c r="S55" s="90" t="s">
        <v>4090</v>
      </c>
      <c r="T55" s="82" t="s">
        <v>254</v>
      </c>
      <c r="U55" s="82" t="s">
        <v>16</v>
      </c>
      <c r="V55" s="82">
        <v>0</v>
      </c>
      <c r="W55" s="91" t="s">
        <v>4092</v>
      </c>
      <c r="X55" s="89"/>
      <c r="Y55" s="89"/>
      <c r="AA55" s="196"/>
      <c r="AB55" s="235"/>
      <c r="AC55" s="24"/>
      <c r="AD55" s="41">
        <f t="shared" si="2"/>
        <v>0</v>
      </c>
      <c r="AE55" s="42" t="str">
        <f t="shared" si="3"/>
        <v xml:space="preserve"> </v>
      </c>
      <c r="AF55" s="43">
        <v>51</v>
      </c>
      <c r="AG55" s="161" t="str">
        <f t="shared" si="4"/>
        <v/>
      </c>
      <c r="AH55" s="109"/>
      <c r="AI55" s="109"/>
      <c r="AJ55" s="23"/>
      <c r="AK55" s="193"/>
      <c r="AL55" s="38"/>
      <c r="AM55" s="4"/>
      <c r="AN55" s="76">
        <v>0</v>
      </c>
      <c r="AO55" s="76">
        <v>0</v>
      </c>
      <c r="AP55" s="76">
        <v>0</v>
      </c>
      <c r="AQ55" s="75">
        <v>0</v>
      </c>
    </row>
    <row r="56" spans="1:43" ht="26.25" customHeight="1" x14ac:dyDescent="0.2">
      <c r="A56" s="182">
        <v>26</v>
      </c>
      <c r="B56" s="207" t="str">
        <f>ESLEvents!B31</f>
        <v>Boys 11 &amp; Under 4x50m Medley Relay</v>
      </c>
      <c r="C56" s="148" t="s">
        <v>16</v>
      </c>
      <c r="D56" s="149">
        <v>11</v>
      </c>
      <c r="E56" s="92"/>
      <c r="F56" s="92"/>
      <c r="G56" s="92"/>
      <c r="H56" s="93"/>
      <c r="I56" s="68" t="str">
        <f t="shared" si="0"/>
        <v/>
      </c>
      <c r="J56" s="15">
        <v>52</v>
      </c>
      <c r="K56" s="15" t="s">
        <v>4146</v>
      </c>
      <c r="L56" s="69" t="str">
        <f t="shared" si="1"/>
        <v/>
      </c>
      <c r="M56" s="9"/>
      <c r="N56" s="9"/>
      <c r="O56" s="9"/>
      <c r="P56" s="9"/>
      <c r="Q56" s="82">
        <v>0</v>
      </c>
      <c r="R56" s="82">
        <v>0</v>
      </c>
      <c r="S56" s="90" t="s">
        <v>4090</v>
      </c>
      <c r="T56" s="82" t="s">
        <v>254</v>
      </c>
      <c r="U56" s="82" t="s">
        <v>14</v>
      </c>
      <c r="V56" s="82">
        <v>0</v>
      </c>
      <c r="W56" s="91" t="s">
        <v>4091</v>
      </c>
      <c r="X56" s="89"/>
      <c r="Y56" s="89"/>
      <c r="AA56" s="182">
        <v>26</v>
      </c>
      <c r="AB56" s="230" t="s">
        <v>4064</v>
      </c>
      <c r="AC56" s="22"/>
      <c r="AD56" s="41">
        <f t="shared" si="2"/>
        <v>0</v>
      </c>
      <c r="AE56" s="42" t="str">
        <f t="shared" si="3"/>
        <v xml:space="preserve"> </v>
      </c>
      <c r="AF56" s="43">
        <v>52</v>
      </c>
      <c r="AG56" s="161" t="str">
        <f t="shared" si="4"/>
        <v/>
      </c>
      <c r="AH56" s="109"/>
      <c r="AI56" s="109"/>
      <c r="AJ56" s="23"/>
      <c r="AK56" s="191"/>
      <c r="AL56" s="38"/>
      <c r="AM56" s="4"/>
      <c r="AN56" s="76">
        <v>0</v>
      </c>
      <c r="AO56" s="76">
        <v>0</v>
      </c>
      <c r="AP56" s="76">
        <v>0</v>
      </c>
      <c r="AQ56" s="75">
        <v>0</v>
      </c>
    </row>
    <row r="57" spans="1:43" ht="26.25" customHeight="1" x14ac:dyDescent="0.2">
      <c r="A57" s="183"/>
      <c r="B57" s="208"/>
      <c r="C57" s="148" t="s">
        <v>16</v>
      </c>
      <c r="D57" s="149">
        <v>11</v>
      </c>
      <c r="E57" s="92"/>
      <c r="F57" s="92"/>
      <c r="G57" s="92"/>
      <c r="H57" s="93"/>
      <c r="I57" s="68" t="str">
        <f t="shared" si="0"/>
        <v/>
      </c>
      <c r="J57" s="15">
        <v>53</v>
      </c>
      <c r="K57" s="15" t="s">
        <v>4147</v>
      </c>
      <c r="L57" s="69" t="str">
        <f t="shared" si="1"/>
        <v/>
      </c>
      <c r="M57" s="9"/>
      <c r="N57" s="9"/>
      <c r="O57" s="9"/>
      <c r="P57" s="9"/>
      <c r="Q57" s="82">
        <v>0</v>
      </c>
      <c r="R57" s="82">
        <v>0</v>
      </c>
      <c r="S57" s="90" t="s">
        <v>4090</v>
      </c>
      <c r="T57" s="82" t="s">
        <v>254</v>
      </c>
      <c r="U57" s="82" t="s">
        <v>16</v>
      </c>
      <c r="V57" s="82">
        <v>0</v>
      </c>
      <c r="W57" s="91" t="s">
        <v>4092</v>
      </c>
      <c r="X57" s="89"/>
      <c r="Y57" s="89"/>
      <c r="AA57" s="183"/>
      <c r="AB57" s="231"/>
      <c r="AC57" s="22"/>
      <c r="AD57" s="41">
        <f t="shared" si="2"/>
        <v>0</v>
      </c>
      <c r="AE57" s="42" t="str">
        <f t="shared" si="3"/>
        <v xml:space="preserve"> </v>
      </c>
      <c r="AF57" s="43">
        <v>53</v>
      </c>
      <c r="AG57" s="161" t="str">
        <f t="shared" si="4"/>
        <v/>
      </c>
      <c r="AH57" s="109"/>
      <c r="AI57" s="109"/>
      <c r="AJ57" s="23"/>
      <c r="AK57" s="192"/>
      <c r="AL57" s="38"/>
      <c r="AM57" s="4"/>
      <c r="AN57" s="76">
        <v>0</v>
      </c>
      <c r="AO57" s="76">
        <v>0</v>
      </c>
      <c r="AP57" s="76">
        <v>0</v>
      </c>
      <c r="AQ57" s="75">
        <v>0</v>
      </c>
    </row>
    <row r="58" spans="1:43" ht="26.25" customHeight="1" x14ac:dyDescent="0.2">
      <c r="A58" s="183"/>
      <c r="B58" s="208"/>
      <c r="C58" s="150" t="s">
        <v>16</v>
      </c>
      <c r="D58" s="151">
        <v>11</v>
      </c>
      <c r="E58" s="92"/>
      <c r="F58" s="92"/>
      <c r="G58" s="92"/>
      <c r="H58" s="93"/>
      <c r="I58" s="68" t="str">
        <f t="shared" si="0"/>
        <v/>
      </c>
      <c r="J58" s="15">
        <v>54</v>
      </c>
      <c r="K58" s="15" t="s">
        <v>4148</v>
      </c>
      <c r="L58" s="69" t="str">
        <f t="shared" si="1"/>
        <v/>
      </c>
      <c r="M58" s="9"/>
      <c r="N58" s="9"/>
      <c r="O58" s="9"/>
      <c r="P58" s="9"/>
      <c r="Q58" s="82">
        <v>0</v>
      </c>
      <c r="R58" s="82">
        <v>0</v>
      </c>
      <c r="S58" s="90" t="s">
        <v>4090</v>
      </c>
      <c r="T58" s="82" t="s">
        <v>254</v>
      </c>
      <c r="U58" s="82" t="s">
        <v>14</v>
      </c>
      <c r="V58" s="82">
        <v>0</v>
      </c>
      <c r="W58" s="91" t="s">
        <v>4091</v>
      </c>
      <c r="X58" s="89"/>
      <c r="Y58" s="89"/>
      <c r="AA58" s="183"/>
      <c r="AB58" s="231"/>
      <c r="AC58" s="22"/>
      <c r="AD58" s="41">
        <f t="shared" si="2"/>
        <v>0</v>
      </c>
      <c r="AE58" s="42" t="str">
        <f t="shared" si="3"/>
        <v xml:space="preserve"> </v>
      </c>
      <c r="AF58" s="43">
        <v>54</v>
      </c>
      <c r="AG58" s="161" t="str">
        <f t="shared" si="4"/>
        <v/>
      </c>
      <c r="AH58" s="109"/>
      <c r="AI58" s="109"/>
      <c r="AJ58" s="23"/>
      <c r="AK58" s="192"/>
      <c r="AL58" s="36"/>
      <c r="AN58" s="76">
        <v>0</v>
      </c>
      <c r="AO58" s="76">
        <v>0</v>
      </c>
      <c r="AP58" s="76">
        <v>0</v>
      </c>
      <c r="AQ58" s="75">
        <v>0</v>
      </c>
    </row>
    <row r="59" spans="1:43" ht="26.25" customHeight="1" x14ac:dyDescent="0.2">
      <c r="A59" s="184"/>
      <c r="B59" s="209"/>
      <c r="C59" s="150" t="s">
        <v>16</v>
      </c>
      <c r="D59" s="151">
        <v>11</v>
      </c>
      <c r="E59" s="92"/>
      <c r="F59" s="92"/>
      <c r="G59" s="92"/>
      <c r="H59" s="93"/>
      <c r="I59" s="68" t="str">
        <f t="shared" si="0"/>
        <v/>
      </c>
      <c r="J59" s="15">
        <v>55</v>
      </c>
      <c r="K59" s="15" t="s">
        <v>4149</v>
      </c>
      <c r="L59" s="69" t="str">
        <f t="shared" si="1"/>
        <v/>
      </c>
      <c r="M59" s="9"/>
      <c r="N59" s="9"/>
      <c r="O59" s="9"/>
      <c r="P59" s="9"/>
      <c r="Q59" s="82">
        <v>0</v>
      </c>
      <c r="R59" s="82">
        <v>0</v>
      </c>
      <c r="S59" s="90" t="s">
        <v>4090</v>
      </c>
      <c r="T59" s="82" t="s">
        <v>254</v>
      </c>
      <c r="U59" s="82" t="s">
        <v>16</v>
      </c>
      <c r="V59" s="82">
        <v>0</v>
      </c>
      <c r="W59" s="91" t="s">
        <v>4092</v>
      </c>
      <c r="X59" s="89"/>
      <c r="Y59" s="89"/>
      <c r="AA59" s="184"/>
      <c r="AB59" s="232"/>
      <c r="AC59" s="22"/>
      <c r="AD59" s="41">
        <f t="shared" si="2"/>
        <v>0</v>
      </c>
      <c r="AE59" s="42" t="str">
        <f t="shared" si="3"/>
        <v xml:space="preserve"> </v>
      </c>
      <c r="AF59" s="43">
        <v>55</v>
      </c>
      <c r="AG59" s="161" t="str">
        <f t="shared" si="4"/>
        <v/>
      </c>
      <c r="AH59" s="109"/>
      <c r="AI59" s="109"/>
      <c r="AJ59" s="23"/>
      <c r="AK59" s="193"/>
      <c r="AL59" s="36"/>
      <c r="AN59" s="76">
        <v>0</v>
      </c>
      <c r="AO59" s="76">
        <v>0</v>
      </c>
      <c r="AP59" s="76">
        <v>0</v>
      </c>
      <c r="AQ59" s="75">
        <v>0</v>
      </c>
    </row>
    <row r="60" spans="1:43" ht="26.25" customHeight="1" x14ac:dyDescent="0.2">
      <c r="A60" s="105">
        <v>27</v>
      </c>
      <c r="B60" s="125" t="str">
        <f>ESLEvents!B32</f>
        <v>Girls Open 100m Breaststroke</v>
      </c>
      <c r="C60" s="130" t="s">
        <v>14</v>
      </c>
      <c r="D60" s="131">
        <v>999</v>
      </c>
      <c r="E60" s="92"/>
      <c r="F60" s="92"/>
      <c r="G60" s="92"/>
      <c r="H60" s="93"/>
      <c r="I60" s="68" t="str">
        <f t="shared" si="0"/>
        <v/>
      </c>
      <c r="J60" s="15">
        <v>56</v>
      </c>
      <c r="K60" s="15" t="s">
        <v>4150</v>
      </c>
      <c r="L60" s="69" t="str">
        <f t="shared" si="1"/>
        <v/>
      </c>
      <c r="M60" s="9"/>
      <c r="N60" s="9"/>
      <c r="O60" s="9"/>
      <c r="P60" s="9"/>
      <c r="Q60" s="82">
        <v>0</v>
      </c>
      <c r="R60" s="82">
        <v>0</v>
      </c>
      <c r="S60" s="90" t="s">
        <v>4090</v>
      </c>
      <c r="T60" s="82" t="s">
        <v>254</v>
      </c>
      <c r="U60" s="82" t="s">
        <v>14</v>
      </c>
      <c r="V60" s="82">
        <v>0</v>
      </c>
      <c r="W60" s="91" t="s">
        <v>4091</v>
      </c>
      <c r="X60" s="89"/>
      <c r="Y60" s="89"/>
      <c r="AA60" s="105">
        <v>27</v>
      </c>
      <c r="AB60" s="165" t="s">
        <v>4066</v>
      </c>
      <c r="AC60" s="22"/>
      <c r="AD60" s="41">
        <f t="shared" si="2"/>
        <v>0</v>
      </c>
      <c r="AE60" s="42" t="str">
        <f t="shared" si="3"/>
        <v xml:space="preserve"> </v>
      </c>
      <c r="AF60" s="43">
        <v>56</v>
      </c>
      <c r="AG60" s="161" t="str">
        <f t="shared" si="4"/>
        <v/>
      </c>
      <c r="AH60" s="109"/>
      <c r="AI60" s="109"/>
      <c r="AJ60" s="23"/>
      <c r="AK60" s="158"/>
      <c r="AL60" s="36"/>
      <c r="AN60" s="76">
        <v>0</v>
      </c>
      <c r="AO60" s="76">
        <v>0</v>
      </c>
      <c r="AP60" s="76">
        <v>0</v>
      </c>
      <c r="AQ60" s="75">
        <v>0</v>
      </c>
    </row>
    <row r="61" spans="1:43" ht="26.25" customHeight="1" x14ac:dyDescent="0.2">
      <c r="A61" s="105">
        <v>28</v>
      </c>
      <c r="B61" s="125" t="str">
        <f>ESLEvents!B33</f>
        <v>Boys Open 100m Breaststroke</v>
      </c>
      <c r="C61" s="130" t="s">
        <v>16</v>
      </c>
      <c r="D61" s="131">
        <v>999</v>
      </c>
      <c r="E61" s="92"/>
      <c r="F61" s="92"/>
      <c r="G61" s="92"/>
      <c r="H61" s="93"/>
      <c r="I61" s="68" t="str">
        <f t="shared" si="0"/>
        <v/>
      </c>
      <c r="J61" s="15">
        <v>57</v>
      </c>
      <c r="K61" s="15" t="s">
        <v>4151</v>
      </c>
      <c r="L61" s="69" t="str">
        <f t="shared" si="1"/>
        <v/>
      </c>
      <c r="M61" s="9"/>
      <c r="N61" s="9"/>
      <c r="O61" s="9"/>
      <c r="P61" s="9"/>
      <c r="Q61" s="82">
        <v>0</v>
      </c>
      <c r="R61" s="82">
        <v>0</v>
      </c>
      <c r="S61" s="90" t="s">
        <v>4090</v>
      </c>
      <c r="T61" s="82" t="s">
        <v>254</v>
      </c>
      <c r="U61" s="82" t="s">
        <v>16</v>
      </c>
      <c r="V61" s="82">
        <v>0</v>
      </c>
      <c r="W61" s="91" t="s">
        <v>4092</v>
      </c>
      <c r="X61" s="89"/>
      <c r="Y61" s="89"/>
      <c r="AA61" s="105">
        <v>28</v>
      </c>
      <c r="AB61" s="165" t="s">
        <v>4067</v>
      </c>
      <c r="AC61" s="22"/>
      <c r="AD61" s="41">
        <f t="shared" si="2"/>
        <v>0</v>
      </c>
      <c r="AE61" s="42" t="str">
        <f t="shared" si="3"/>
        <v xml:space="preserve"> </v>
      </c>
      <c r="AF61" s="43">
        <v>57</v>
      </c>
      <c r="AG61" s="161" t="str">
        <f t="shared" si="4"/>
        <v/>
      </c>
      <c r="AH61" s="109"/>
      <c r="AI61" s="109"/>
      <c r="AJ61" s="23"/>
      <c r="AK61" s="158"/>
      <c r="AL61" s="36"/>
      <c r="AN61" s="76">
        <v>0</v>
      </c>
      <c r="AO61" s="76">
        <v>0</v>
      </c>
      <c r="AP61" s="76">
        <v>0</v>
      </c>
      <c r="AQ61" s="75">
        <v>0</v>
      </c>
    </row>
    <row r="62" spans="1:43" ht="26.25" customHeight="1" x14ac:dyDescent="0.2">
      <c r="A62" s="105">
        <v>29</v>
      </c>
      <c r="B62" s="125" t="str">
        <f>ESLEvents!B34</f>
        <v>Girls 13 &amp; Under 100m Freestyle</v>
      </c>
      <c r="C62" s="146" t="s">
        <v>14</v>
      </c>
      <c r="D62" s="147">
        <v>13</v>
      </c>
      <c r="E62" s="92"/>
      <c r="F62" s="92"/>
      <c r="G62" s="92"/>
      <c r="H62" s="93"/>
      <c r="I62" s="68" t="str">
        <f t="shared" si="0"/>
        <v/>
      </c>
      <c r="J62" s="15">
        <v>58</v>
      </c>
      <c r="K62" s="15" t="s">
        <v>4152</v>
      </c>
      <c r="L62" s="69" t="str">
        <f t="shared" si="1"/>
        <v/>
      </c>
      <c r="M62" s="9"/>
      <c r="N62" s="9"/>
      <c r="O62" s="9"/>
      <c r="P62" s="9"/>
      <c r="Q62" s="82">
        <v>0</v>
      </c>
      <c r="R62" s="82">
        <v>0</v>
      </c>
      <c r="S62" s="90" t="s">
        <v>4090</v>
      </c>
      <c r="T62" s="82" t="s">
        <v>254</v>
      </c>
      <c r="U62" s="82" t="s">
        <v>14</v>
      </c>
      <c r="V62" s="82">
        <v>0</v>
      </c>
      <c r="W62" s="91" t="s">
        <v>4091</v>
      </c>
      <c r="X62" s="89"/>
      <c r="Y62" s="89"/>
      <c r="AA62" s="105">
        <v>29</v>
      </c>
      <c r="AB62" s="165" t="s">
        <v>4068</v>
      </c>
      <c r="AC62" s="24"/>
      <c r="AD62" s="41">
        <f t="shared" si="2"/>
        <v>0</v>
      </c>
      <c r="AE62" s="42" t="str">
        <f t="shared" si="3"/>
        <v xml:space="preserve"> </v>
      </c>
      <c r="AF62" s="43">
        <v>58</v>
      </c>
      <c r="AG62" s="161" t="str">
        <f t="shared" si="4"/>
        <v/>
      </c>
      <c r="AH62" s="109"/>
      <c r="AI62" s="109"/>
      <c r="AJ62" s="23"/>
      <c r="AK62" s="158"/>
      <c r="AL62" s="38"/>
      <c r="AM62" s="4"/>
      <c r="AN62" s="76">
        <v>0</v>
      </c>
      <c r="AO62" s="76">
        <v>0</v>
      </c>
      <c r="AP62" s="76">
        <v>0</v>
      </c>
      <c r="AQ62" s="75">
        <v>0</v>
      </c>
    </row>
    <row r="63" spans="1:43" ht="26.25" customHeight="1" x14ac:dyDescent="0.2">
      <c r="A63" s="105">
        <v>30</v>
      </c>
      <c r="B63" s="125" t="str">
        <f>ESLEvents!B35</f>
        <v>Boys 13 &amp; Under 100m Freestyle</v>
      </c>
      <c r="C63" s="146" t="s">
        <v>16</v>
      </c>
      <c r="D63" s="147">
        <v>13</v>
      </c>
      <c r="E63" s="92"/>
      <c r="F63" s="92"/>
      <c r="G63" s="92"/>
      <c r="H63" s="93"/>
      <c r="I63" s="68" t="str">
        <f t="shared" si="0"/>
        <v/>
      </c>
      <c r="J63" s="15">
        <v>59</v>
      </c>
      <c r="K63" s="15" t="s">
        <v>4153</v>
      </c>
      <c r="L63" s="69" t="str">
        <f t="shared" si="1"/>
        <v/>
      </c>
      <c r="M63" s="9"/>
      <c r="N63" s="9"/>
      <c r="O63" s="9"/>
      <c r="P63" s="9"/>
      <c r="Q63" s="82">
        <v>0</v>
      </c>
      <c r="R63" s="82">
        <v>0</v>
      </c>
      <c r="S63" s="90" t="s">
        <v>4090</v>
      </c>
      <c r="T63" s="82" t="s">
        <v>254</v>
      </c>
      <c r="U63" s="82" t="s">
        <v>16</v>
      </c>
      <c r="V63" s="82">
        <v>0</v>
      </c>
      <c r="W63" s="91" t="s">
        <v>4092</v>
      </c>
      <c r="X63" s="89"/>
      <c r="Y63" s="89"/>
      <c r="AA63" s="105">
        <v>30</v>
      </c>
      <c r="AB63" s="165" t="s">
        <v>4069</v>
      </c>
      <c r="AC63" s="24"/>
      <c r="AD63" s="41">
        <f t="shared" si="2"/>
        <v>0</v>
      </c>
      <c r="AE63" s="42" t="str">
        <f t="shared" si="3"/>
        <v xml:space="preserve"> </v>
      </c>
      <c r="AF63" s="43">
        <v>59</v>
      </c>
      <c r="AG63" s="161" t="str">
        <f t="shared" si="4"/>
        <v/>
      </c>
      <c r="AH63" s="109"/>
      <c r="AI63" s="109"/>
      <c r="AJ63" s="23"/>
      <c r="AK63" s="158"/>
      <c r="AL63" s="38"/>
      <c r="AM63" s="4"/>
      <c r="AN63" s="76">
        <v>0</v>
      </c>
      <c r="AO63" s="76">
        <v>0</v>
      </c>
      <c r="AP63" s="76">
        <v>0</v>
      </c>
      <c r="AQ63" s="75">
        <v>0</v>
      </c>
    </row>
    <row r="64" spans="1:43" ht="26.25" customHeight="1" x14ac:dyDescent="0.2">
      <c r="A64" s="105">
        <v>31</v>
      </c>
      <c r="B64" s="125" t="str">
        <f>ESLEvents!B36</f>
        <v>Girls 15 &amp; Under 50m Butterfly</v>
      </c>
      <c r="C64" s="148" t="s">
        <v>14</v>
      </c>
      <c r="D64" s="149">
        <v>15</v>
      </c>
      <c r="E64" s="92"/>
      <c r="F64" s="92"/>
      <c r="G64" s="92"/>
      <c r="H64" s="93"/>
      <c r="I64" s="68" t="str">
        <f t="shared" si="0"/>
        <v/>
      </c>
      <c r="J64" s="15">
        <v>60</v>
      </c>
      <c r="K64" s="15" t="s">
        <v>4154</v>
      </c>
      <c r="L64" s="69" t="str">
        <f t="shared" si="1"/>
        <v/>
      </c>
      <c r="M64" s="9"/>
      <c r="N64" s="9"/>
      <c r="O64" s="9"/>
      <c r="P64" s="9"/>
      <c r="Q64" s="82">
        <v>0</v>
      </c>
      <c r="R64" s="82">
        <v>0</v>
      </c>
      <c r="S64" s="90" t="s">
        <v>4090</v>
      </c>
      <c r="T64" s="82" t="s">
        <v>254</v>
      </c>
      <c r="U64" s="82" t="s">
        <v>14</v>
      </c>
      <c r="V64" s="82">
        <v>0</v>
      </c>
      <c r="W64" s="91" t="s">
        <v>4091</v>
      </c>
      <c r="X64" s="89"/>
      <c r="Y64" s="89"/>
      <c r="AA64" s="105">
        <v>31</v>
      </c>
      <c r="AB64" s="165" t="s">
        <v>4070</v>
      </c>
      <c r="AC64" s="22"/>
      <c r="AD64" s="41">
        <f t="shared" si="2"/>
        <v>0</v>
      </c>
      <c r="AE64" s="42" t="str">
        <f t="shared" si="3"/>
        <v xml:space="preserve"> </v>
      </c>
      <c r="AF64" s="43">
        <v>60</v>
      </c>
      <c r="AG64" s="161" t="str">
        <f t="shared" si="4"/>
        <v/>
      </c>
      <c r="AH64" s="109"/>
      <c r="AI64" s="109"/>
      <c r="AJ64" s="23"/>
      <c r="AK64" s="158"/>
      <c r="AL64" s="38"/>
      <c r="AM64" s="4"/>
      <c r="AN64" s="76">
        <v>0</v>
      </c>
      <c r="AO64" s="76">
        <v>0</v>
      </c>
      <c r="AP64" s="76">
        <v>0</v>
      </c>
      <c r="AQ64" s="75">
        <v>0</v>
      </c>
    </row>
    <row r="65" spans="1:43" ht="26.25" customHeight="1" x14ac:dyDescent="0.2">
      <c r="A65" s="105">
        <v>32</v>
      </c>
      <c r="B65" s="125" t="str">
        <f>ESLEvents!B37</f>
        <v>Boys 15 &amp; Under 50m Butterfly</v>
      </c>
      <c r="C65" s="148" t="s">
        <v>16</v>
      </c>
      <c r="D65" s="149">
        <v>15</v>
      </c>
      <c r="E65" s="92"/>
      <c r="F65" s="92"/>
      <c r="G65" s="92"/>
      <c r="H65" s="93"/>
      <c r="I65" s="68" t="str">
        <f t="shared" si="0"/>
        <v/>
      </c>
      <c r="J65" s="15">
        <v>61</v>
      </c>
      <c r="K65" s="15" t="s">
        <v>4155</v>
      </c>
      <c r="L65" s="69" t="str">
        <f t="shared" si="1"/>
        <v/>
      </c>
      <c r="M65" s="9"/>
      <c r="N65" s="9"/>
      <c r="O65" s="9"/>
      <c r="P65" s="9"/>
      <c r="Q65" s="82">
        <v>0</v>
      </c>
      <c r="R65" s="82">
        <v>0</v>
      </c>
      <c r="S65" s="90" t="s">
        <v>4090</v>
      </c>
      <c r="T65" s="82" t="s">
        <v>254</v>
      </c>
      <c r="U65" s="82" t="s">
        <v>16</v>
      </c>
      <c r="V65" s="82">
        <v>0</v>
      </c>
      <c r="W65" s="91" t="s">
        <v>4092</v>
      </c>
      <c r="X65" s="89"/>
      <c r="Y65" s="89"/>
      <c r="AA65" s="105">
        <v>32</v>
      </c>
      <c r="AB65" s="165" t="s">
        <v>4071</v>
      </c>
      <c r="AC65" s="22"/>
      <c r="AD65" s="41">
        <f t="shared" si="2"/>
        <v>0</v>
      </c>
      <c r="AE65" s="42" t="str">
        <f t="shared" si="3"/>
        <v xml:space="preserve"> </v>
      </c>
      <c r="AF65" s="43">
        <v>61</v>
      </c>
      <c r="AG65" s="161" t="str">
        <f t="shared" si="4"/>
        <v/>
      </c>
      <c r="AH65" s="109"/>
      <c r="AI65" s="109"/>
      <c r="AJ65" s="23"/>
      <c r="AK65" s="158"/>
      <c r="AL65" s="38"/>
      <c r="AM65" s="4"/>
      <c r="AN65" s="76">
        <v>0</v>
      </c>
      <c r="AO65" s="76">
        <v>0</v>
      </c>
      <c r="AP65" s="76">
        <v>0</v>
      </c>
      <c r="AQ65" s="75">
        <v>0</v>
      </c>
    </row>
    <row r="66" spans="1:43" ht="26.25" customHeight="1" x14ac:dyDescent="0.2">
      <c r="A66" s="105">
        <v>33</v>
      </c>
      <c r="B66" s="125" t="str">
        <f>ESLEvents!B38</f>
        <v>Girls 11 &amp; Under 50m Backstroke</v>
      </c>
      <c r="C66" s="150" t="s">
        <v>14</v>
      </c>
      <c r="D66" s="151">
        <v>11</v>
      </c>
      <c r="E66" s="92"/>
      <c r="F66" s="92"/>
      <c r="G66" s="92"/>
      <c r="H66" s="93"/>
      <c r="I66" s="68" t="str">
        <f t="shared" si="0"/>
        <v/>
      </c>
      <c r="J66" s="15">
        <v>62</v>
      </c>
      <c r="K66" s="15" t="s">
        <v>4156</v>
      </c>
      <c r="L66" s="69" t="str">
        <f t="shared" si="1"/>
        <v/>
      </c>
      <c r="M66" s="9"/>
      <c r="N66" s="9"/>
      <c r="O66" s="9"/>
      <c r="P66" s="9"/>
      <c r="Q66" s="82">
        <v>0</v>
      </c>
      <c r="R66" s="82">
        <v>0</v>
      </c>
      <c r="S66" s="90" t="s">
        <v>4090</v>
      </c>
      <c r="T66" s="82" t="s">
        <v>254</v>
      </c>
      <c r="U66" s="82" t="s">
        <v>14</v>
      </c>
      <c r="V66" s="82">
        <v>0</v>
      </c>
      <c r="W66" s="91" t="s">
        <v>4091</v>
      </c>
      <c r="X66" s="89"/>
      <c r="Y66" s="89"/>
      <c r="AA66" s="105">
        <v>33</v>
      </c>
      <c r="AB66" s="165" t="s">
        <v>4072</v>
      </c>
      <c r="AC66" s="22"/>
      <c r="AD66" s="41">
        <f t="shared" si="2"/>
        <v>0</v>
      </c>
      <c r="AE66" s="42" t="str">
        <f t="shared" si="3"/>
        <v xml:space="preserve"> </v>
      </c>
      <c r="AF66" s="43">
        <v>62</v>
      </c>
      <c r="AG66" s="161" t="str">
        <f t="shared" si="4"/>
        <v/>
      </c>
      <c r="AH66" s="109"/>
      <c r="AI66" s="109"/>
      <c r="AJ66" s="23"/>
      <c r="AK66" s="158"/>
      <c r="AL66" s="36"/>
      <c r="AN66" s="76">
        <v>0</v>
      </c>
      <c r="AO66" s="76">
        <v>0</v>
      </c>
      <c r="AP66" s="76">
        <v>0</v>
      </c>
      <c r="AQ66" s="75">
        <v>0</v>
      </c>
    </row>
    <row r="67" spans="1:43" ht="26.25" customHeight="1" x14ac:dyDescent="0.2">
      <c r="A67" s="105">
        <v>34</v>
      </c>
      <c r="B67" s="125" t="str">
        <f>ESLEvents!B39</f>
        <v>Boys 11 &amp; Under 50m Backstroke</v>
      </c>
      <c r="C67" s="150" t="s">
        <v>16</v>
      </c>
      <c r="D67" s="151">
        <v>11</v>
      </c>
      <c r="E67" s="92"/>
      <c r="F67" s="92"/>
      <c r="G67" s="92"/>
      <c r="H67" s="93"/>
      <c r="I67" s="68" t="str">
        <f t="shared" si="0"/>
        <v/>
      </c>
      <c r="J67" s="15">
        <v>63</v>
      </c>
      <c r="K67" s="15" t="s">
        <v>4157</v>
      </c>
      <c r="L67" s="69" t="str">
        <f t="shared" si="1"/>
        <v/>
      </c>
      <c r="M67" s="9"/>
      <c r="N67" s="9"/>
      <c r="O67" s="9"/>
      <c r="P67" s="9"/>
      <c r="Q67" s="82">
        <v>0</v>
      </c>
      <c r="R67" s="82">
        <v>0</v>
      </c>
      <c r="S67" s="90" t="s">
        <v>4090</v>
      </c>
      <c r="T67" s="82" t="s">
        <v>254</v>
      </c>
      <c r="U67" s="82" t="s">
        <v>16</v>
      </c>
      <c r="V67" s="82">
        <v>0</v>
      </c>
      <c r="W67" s="91" t="s">
        <v>4092</v>
      </c>
      <c r="X67" s="89"/>
      <c r="Y67" s="89"/>
      <c r="AA67" s="105">
        <v>34</v>
      </c>
      <c r="AB67" s="165" t="s">
        <v>4073</v>
      </c>
      <c r="AC67" s="22"/>
      <c r="AD67" s="41">
        <f t="shared" si="2"/>
        <v>0</v>
      </c>
      <c r="AE67" s="42" t="str">
        <f t="shared" si="3"/>
        <v xml:space="preserve"> </v>
      </c>
      <c r="AF67" s="43">
        <v>63</v>
      </c>
      <c r="AG67" s="161" t="str">
        <f t="shared" si="4"/>
        <v/>
      </c>
      <c r="AH67" s="109"/>
      <c r="AI67" s="109"/>
      <c r="AJ67" s="23"/>
      <c r="AK67" s="158"/>
      <c r="AL67" s="36"/>
      <c r="AN67" s="76">
        <v>0</v>
      </c>
      <c r="AO67" s="76">
        <v>0</v>
      </c>
      <c r="AP67" s="76">
        <v>0</v>
      </c>
      <c r="AQ67" s="75">
        <v>0</v>
      </c>
    </row>
    <row r="68" spans="1:43" ht="26.25" customHeight="1" x14ac:dyDescent="0.2">
      <c r="A68" s="194">
        <v>35</v>
      </c>
      <c r="B68" s="210" t="str">
        <f>ESLEvents!B40</f>
        <v>Girls 13 &amp; Under 4x50m Medley Relay</v>
      </c>
      <c r="C68" s="125" t="s">
        <v>14</v>
      </c>
      <c r="D68" s="129">
        <v>13</v>
      </c>
      <c r="E68" s="92"/>
      <c r="F68" s="92"/>
      <c r="G68" s="92"/>
      <c r="H68" s="93"/>
      <c r="I68" s="68" t="str">
        <f t="shared" si="0"/>
        <v/>
      </c>
      <c r="J68" s="15">
        <v>64</v>
      </c>
      <c r="K68" s="15" t="s">
        <v>4158</v>
      </c>
      <c r="L68" s="69" t="str">
        <f t="shared" si="1"/>
        <v/>
      </c>
      <c r="M68" s="9"/>
      <c r="N68" s="9"/>
      <c r="O68" s="9"/>
      <c r="P68" s="9"/>
      <c r="Q68" s="82">
        <v>0</v>
      </c>
      <c r="R68" s="82">
        <v>0</v>
      </c>
      <c r="S68" s="90" t="s">
        <v>4090</v>
      </c>
      <c r="T68" s="82" t="s">
        <v>254</v>
      </c>
      <c r="U68" s="82" t="s">
        <v>14</v>
      </c>
      <c r="V68" s="82">
        <v>0</v>
      </c>
      <c r="W68" s="91" t="s">
        <v>4091</v>
      </c>
      <c r="X68" s="89"/>
      <c r="Y68" s="89"/>
      <c r="AA68" s="194">
        <v>35</v>
      </c>
      <c r="AB68" s="233" t="s">
        <v>4074</v>
      </c>
      <c r="AC68" s="22"/>
      <c r="AD68" s="41">
        <f t="shared" si="2"/>
        <v>0</v>
      </c>
      <c r="AE68" s="42" t="str">
        <f t="shared" si="3"/>
        <v xml:space="preserve"> </v>
      </c>
      <c r="AF68" s="43">
        <v>64</v>
      </c>
      <c r="AG68" s="161" t="str">
        <f t="shared" si="4"/>
        <v/>
      </c>
      <c r="AH68" s="109"/>
      <c r="AI68" s="109"/>
      <c r="AJ68" s="23"/>
      <c r="AK68" s="191"/>
      <c r="AL68" s="36"/>
      <c r="AN68" s="76">
        <v>0</v>
      </c>
      <c r="AO68" s="76">
        <v>0</v>
      </c>
      <c r="AP68" s="76">
        <v>0</v>
      </c>
      <c r="AQ68" s="75">
        <v>0</v>
      </c>
    </row>
    <row r="69" spans="1:43" ht="26.25" customHeight="1" x14ac:dyDescent="0.2">
      <c r="A69" s="195"/>
      <c r="B69" s="211"/>
      <c r="C69" s="125" t="s">
        <v>14</v>
      </c>
      <c r="D69" s="129">
        <v>13</v>
      </c>
      <c r="E69" s="92"/>
      <c r="F69" s="92"/>
      <c r="G69" s="92"/>
      <c r="H69" s="93"/>
      <c r="I69" s="68" t="str">
        <f t="shared" ref="I69:I107" si="5">IF(ISBLANK(H69),"",DATEDIF(H69,$I$2,"Y"))</f>
        <v/>
      </c>
      <c r="J69" s="15">
        <v>65</v>
      </c>
      <c r="K69" s="15" t="s">
        <v>4159</v>
      </c>
      <c r="L69" s="69" t="str">
        <f t="shared" ref="L69:L107" si="6">IF(ISBLANK(H69),"",IF(I69&lt;(D69+1),"Eligible","Not eligible"))</f>
        <v/>
      </c>
      <c r="M69" s="9"/>
      <c r="N69" s="9"/>
      <c r="O69" s="9"/>
      <c r="P69" s="9"/>
      <c r="Q69" s="82">
        <v>0</v>
      </c>
      <c r="R69" s="82">
        <v>0</v>
      </c>
      <c r="S69" s="90" t="s">
        <v>4090</v>
      </c>
      <c r="T69" s="82" t="s">
        <v>254</v>
      </c>
      <c r="U69" s="82" t="s">
        <v>16</v>
      </c>
      <c r="V69" s="82">
        <v>0</v>
      </c>
      <c r="W69" s="91" t="s">
        <v>4092</v>
      </c>
      <c r="X69" s="89"/>
      <c r="Y69" s="89"/>
      <c r="AA69" s="195"/>
      <c r="AB69" s="234"/>
      <c r="AC69" s="22"/>
      <c r="AD69" s="41">
        <f t="shared" ref="AD69:AD107" si="7">E69</f>
        <v>0</v>
      </c>
      <c r="AE69" s="42" t="str">
        <f t="shared" ref="AE69:AE107" si="8">F69&amp;" "&amp;G69</f>
        <v xml:space="preserve"> </v>
      </c>
      <c r="AF69" s="43">
        <v>65</v>
      </c>
      <c r="AG69" s="161" t="str">
        <f t="shared" ref="AG69:AG107" si="9">I69</f>
        <v/>
      </c>
      <c r="AH69" s="109"/>
      <c r="AI69" s="109"/>
      <c r="AJ69" s="23"/>
      <c r="AK69" s="192"/>
      <c r="AL69" s="36"/>
      <c r="AN69" s="76">
        <v>0</v>
      </c>
      <c r="AO69" s="76">
        <v>0</v>
      </c>
      <c r="AP69" s="76">
        <v>0</v>
      </c>
      <c r="AQ69" s="75">
        <v>0</v>
      </c>
    </row>
    <row r="70" spans="1:43" ht="26.25" customHeight="1" x14ac:dyDescent="0.2">
      <c r="A70" s="195"/>
      <c r="B70" s="211"/>
      <c r="C70" s="132" t="s">
        <v>14</v>
      </c>
      <c r="D70" s="133">
        <v>13</v>
      </c>
      <c r="E70" s="92"/>
      <c r="F70" s="92"/>
      <c r="G70" s="92"/>
      <c r="H70" s="93"/>
      <c r="I70" s="68" t="str">
        <f t="shared" si="5"/>
        <v/>
      </c>
      <c r="J70" s="15">
        <v>66</v>
      </c>
      <c r="K70" s="15" t="s">
        <v>4160</v>
      </c>
      <c r="L70" s="69" t="str">
        <f t="shared" si="6"/>
        <v/>
      </c>
      <c r="M70" s="9"/>
      <c r="N70" s="9"/>
      <c r="O70" s="9"/>
      <c r="P70" s="9"/>
      <c r="Q70" s="82">
        <v>0</v>
      </c>
      <c r="R70" s="82">
        <v>0</v>
      </c>
      <c r="S70" s="90" t="s">
        <v>4090</v>
      </c>
      <c r="T70" s="82" t="s">
        <v>254</v>
      </c>
      <c r="U70" s="82" t="s">
        <v>14</v>
      </c>
      <c r="V70" s="82">
        <v>0</v>
      </c>
      <c r="W70" s="91" t="s">
        <v>4091</v>
      </c>
      <c r="X70" s="89"/>
      <c r="Y70" s="89"/>
      <c r="AA70" s="195"/>
      <c r="AB70" s="234"/>
      <c r="AC70" s="24"/>
      <c r="AD70" s="41">
        <f t="shared" si="7"/>
        <v>0</v>
      </c>
      <c r="AE70" s="42" t="str">
        <f t="shared" si="8"/>
        <v xml:space="preserve"> </v>
      </c>
      <c r="AF70" s="43">
        <v>66</v>
      </c>
      <c r="AG70" s="161" t="str">
        <f t="shared" si="9"/>
        <v/>
      </c>
      <c r="AH70" s="109"/>
      <c r="AI70" s="109"/>
      <c r="AJ70" s="23"/>
      <c r="AK70" s="192"/>
      <c r="AL70" s="38"/>
      <c r="AM70" s="4"/>
      <c r="AN70" s="76">
        <v>0</v>
      </c>
      <c r="AO70" s="76">
        <v>0</v>
      </c>
      <c r="AP70" s="76">
        <v>0</v>
      </c>
      <c r="AQ70" s="75">
        <v>0</v>
      </c>
    </row>
    <row r="71" spans="1:43" ht="26.25" customHeight="1" x14ac:dyDescent="0.2">
      <c r="A71" s="196"/>
      <c r="B71" s="212"/>
      <c r="C71" s="134" t="s">
        <v>14</v>
      </c>
      <c r="D71" s="135">
        <v>13</v>
      </c>
      <c r="E71" s="92"/>
      <c r="F71" s="92"/>
      <c r="G71" s="92"/>
      <c r="H71" s="93"/>
      <c r="I71" s="68" t="str">
        <f t="shared" si="5"/>
        <v/>
      </c>
      <c r="J71" s="15">
        <v>67</v>
      </c>
      <c r="K71" s="15" t="s">
        <v>4161</v>
      </c>
      <c r="L71" s="69" t="str">
        <f t="shared" si="6"/>
        <v/>
      </c>
      <c r="M71" s="9"/>
      <c r="N71" s="9"/>
      <c r="O71" s="9"/>
      <c r="P71" s="9"/>
      <c r="Q71" s="82">
        <v>0</v>
      </c>
      <c r="R71" s="82">
        <v>0</v>
      </c>
      <c r="S71" s="90" t="s">
        <v>4090</v>
      </c>
      <c r="T71" s="82" t="s">
        <v>254</v>
      </c>
      <c r="U71" s="82" t="s">
        <v>14</v>
      </c>
      <c r="V71" s="82">
        <v>0</v>
      </c>
      <c r="W71" s="91" t="s">
        <v>4091</v>
      </c>
      <c r="X71" s="89"/>
      <c r="Y71" s="89"/>
      <c r="AA71" s="196"/>
      <c r="AB71" s="235"/>
      <c r="AC71" s="24"/>
      <c r="AD71" s="41">
        <f t="shared" si="7"/>
        <v>0</v>
      </c>
      <c r="AE71" s="42" t="str">
        <f t="shared" si="8"/>
        <v xml:space="preserve"> </v>
      </c>
      <c r="AF71" s="43">
        <v>67</v>
      </c>
      <c r="AG71" s="161" t="str">
        <f t="shared" si="9"/>
        <v/>
      </c>
      <c r="AH71" s="109"/>
      <c r="AI71" s="109"/>
      <c r="AJ71" s="23"/>
      <c r="AK71" s="193"/>
      <c r="AL71" s="38"/>
      <c r="AM71" s="4"/>
      <c r="AN71" s="76">
        <v>0</v>
      </c>
      <c r="AO71" s="76">
        <v>0</v>
      </c>
      <c r="AP71" s="76">
        <v>0</v>
      </c>
      <c r="AQ71" s="75">
        <v>0</v>
      </c>
    </row>
    <row r="72" spans="1:43" ht="26.25" customHeight="1" x14ac:dyDescent="0.2">
      <c r="A72" s="198">
        <v>36</v>
      </c>
      <c r="B72" s="201" t="str">
        <f>ESLEvents!B41</f>
        <v>Boys 13 &amp; Under 4x50m Medley Relay</v>
      </c>
      <c r="C72" s="134" t="s">
        <v>16</v>
      </c>
      <c r="D72" s="135">
        <v>13</v>
      </c>
      <c r="E72" s="92"/>
      <c r="F72" s="92"/>
      <c r="G72" s="92"/>
      <c r="H72" s="93"/>
      <c r="I72" s="68" t="str">
        <f t="shared" si="5"/>
        <v/>
      </c>
      <c r="J72" s="15">
        <v>68</v>
      </c>
      <c r="K72" s="15" t="s">
        <v>4162</v>
      </c>
      <c r="L72" s="69" t="str">
        <f t="shared" si="6"/>
        <v/>
      </c>
      <c r="M72" s="9"/>
      <c r="N72" s="9"/>
      <c r="O72" s="9"/>
      <c r="P72" s="9"/>
      <c r="Q72" s="82">
        <v>0</v>
      </c>
      <c r="R72" s="82">
        <v>0</v>
      </c>
      <c r="S72" s="90" t="s">
        <v>4090</v>
      </c>
      <c r="T72" s="82" t="s">
        <v>254</v>
      </c>
      <c r="U72" s="82" t="s">
        <v>14</v>
      </c>
      <c r="V72" s="82">
        <v>0</v>
      </c>
      <c r="W72" s="91" t="s">
        <v>4091</v>
      </c>
      <c r="X72" s="89"/>
      <c r="Y72" s="89"/>
      <c r="AA72" s="198">
        <v>36</v>
      </c>
      <c r="AB72" s="179" t="s">
        <v>4075</v>
      </c>
      <c r="AC72" s="24"/>
      <c r="AD72" s="41">
        <f t="shared" si="7"/>
        <v>0</v>
      </c>
      <c r="AE72" s="42" t="str">
        <f t="shared" si="8"/>
        <v xml:space="preserve"> </v>
      </c>
      <c r="AF72" s="43">
        <v>68</v>
      </c>
      <c r="AG72" s="161" t="str">
        <f t="shared" si="9"/>
        <v/>
      </c>
      <c r="AH72" s="109"/>
      <c r="AI72" s="109"/>
      <c r="AJ72" s="23"/>
      <c r="AK72" s="188"/>
      <c r="AL72" s="38"/>
      <c r="AM72" s="4"/>
      <c r="AN72" s="76">
        <v>0</v>
      </c>
      <c r="AO72" s="76">
        <v>0</v>
      </c>
      <c r="AP72" s="76">
        <v>0</v>
      </c>
      <c r="AQ72" s="75">
        <v>0</v>
      </c>
    </row>
    <row r="73" spans="1:43" ht="26.25" customHeight="1" x14ac:dyDescent="0.2">
      <c r="A73" s="199"/>
      <c r="B73" s="202"/>
      <c r="C73" s="134" t="s">
        <v>16</v>
      </c>
      <c r="D73" s="135">
        <v>13</v>
      </c>
      <c r="E73" s="92"/>
      <c r="F73" s="92"/>
      <c r="G73" s="92"/>
      <c r="H73" s="93"/>
      <c r="I73" s="68" t="str">
        <f t="shared" si="5"/>
        <v/>
      </c>
      <c r="J73" s="15">
        <v>69</v>
      </c>
      <c r="K73" s="15" t="s">
        <v>4163</v>
      </c>
      <c r="L73" s="69" t="str">
        <f t="shared" si="6"/>
        <v/>
      </c>
      <c r="M73" s="9"/>
      <c r="N73" s="9"/>
      <c r="O73" s="9"/>
      <c r="P73" s="9"/>
      <c r="Q73" s="82">
        <v>0</v>
      </c>
      <c r="R73" s="82">
        <v>0</v>
      </c>
      <c r="S73" s="90" t="s">
        <v>4090</v>
      </c>
      <c r="T73" s="82" t="s">
        <v>254</v>
      </c>
      <c r="U73" s="82" t="s">
        <v>14</v>
      </c>
      <c r="V73" s="82">
        <v>0</v>
      </c>
      <c r="W73" s="91" t="s">
        <v>4091</v>
      </c>
      <c r="X73" s="89"/>
      <c r="Y73" s="89"/>
      <c r="AA73" s="199"/>
      <c r="AB73" s="180"/>
      <c r="AC73" s="24"/>
      <c r="AD73" s="41">
        <f t="shared" si="7"/>
        <v>0</v>
      </c>
      <c r="AE73" s="42" t="str">
        <f t="shared" si="8"/>
        <v xml:space="preserve"> </v>
      </c>
      <c r="AF73" s="43">
        <v>69</v>
      </c>
      <c r="AG73" s="161" t="str">
        <f t="shared" si="9"/>
        <v/>
      </c>
      <c r="AH73" s="109"/>
      <c r="AI73" s="109"/>
      <c r="AJ73" s="23"/>
      <c r="AK73" s="189"/>
      <c r="AL73" s="38"/>
      <c r="AM73" s="4"/>
      <c r="AN73" s="76">
        <v>0</v>
      </c>
      <c r="AO73" s="76">
        <v>0</v>
      </c>
      <c r="AP73" s="76">
        <v>0</v>
      </c>
      <c r="AQ73" s="75">
        <v>0</v>
      </c>
    </row>
    <row r="74" spans="1:43" ht="26.25" customHeight="1" x14ac:dyDescent="0.2">
      <c r="A74" s="199"/>
      <c r="B74" s="202"/>
      <c r="C74" s="132" t="s">
        <v>16</v>
      </c>
      <c r="D74" s="133">
        <v>13</v>
      </c>
      <c r="E74" s="92"/>
      <c r="F74" s="92"/>
      <c r="G74" s="92"/>
      <c r="H74" s="93"/>
      <c r="I74" s="68" t="str">
        <f t="shared" si="5"/>
        <v/>
      </c>
      <c r="J74" s="15">
        <v>70</v>
      </c>
      <c r="K74" s="15" t="s">
        <v>4164</v>
      </c>
      <c r="L74" s="69" t="str">
        <f t="shared" si="6"/>
        <v/>
      </c>
      <c r="M74" s="9"/>
      <c r="N74" s="9"/>
      <c r="O74" s="9"/>
      <c r="P74" s="9"/>
      <c r="Q74" s="82">
        <v>0</v>
      </c>
      <c r="R74" s="82">
        <v>0</v>
      </c>
      <c r="S74" s="90" t="s">
        <v>4090</v>
      </c>
      <c r="T74" s="82" t="s">
        <v>254</v>
      </c>
      <c r="U74" s="82" t="s">
        <v>16</v>
      </c>
      <c r="V74" s="82">
        <v>0</v>
      </c>
      <c r="W74" s="91" t="s">
        <v>4092</v>
      </c>
      <c r="X74" s="89"/>
      <c r="Y74" s="89"/>
      <c r="AA74" s="199"/>
      <c r="AB74" s="180"/>
      <c r="AC74" s="24"/>
      <c r="AD74" s="41">
        <f t="shared" si="7"/>
        <v>0</v>
      </c>
      <c r="AE74" s="42" t="str">
        <f t="shared" si="8"/>
        <v xml:space="preserve"> </v>
      </c>
      <c r="AF74" s="43">
        <v>70</v>
      </c>
      <c r="AG74" s="161" t="str">
        <f t="shared" si="9"/>
        <v/>
      </c>
      <c r="AH74" s="109"/>
      <c r="AI74" s="109"/>
      <c r="AJ74" s="23"/>
      <c r="AK74" s="189"/>
      <c r="AL74" s="38"/>
      <c r="AM74" s="4"/>
      <c r="AN74" s="76">
        <v>0</v>
      </c>
      <c r="AO74" s="76">
        <v>0</v>
      </c>
      <c r="AP74" s="76">
        <v>0</v>
      </c>
      <c r="AQ74" s="75">
        <v>0</v>
      </c>
    </row>
    <row r="75" spans="1:43" ht="26.25" customHeight="1" x14ac:dyDescent="0.2">
      <c r="A75" s="200"/>
      <c r="B75" s="203"/>
      <c r="C75" s="134" t="s">
        <v>16</v>
      </c>
      <c r="D75" s="135">
        <v>13</v>
      </c>
      <c r="E75" s="92"/>
      <c r="F75" s="92"/>
      <c r="G75" s="92"/>
      <c r="H75" s="93"/>
      <c r="I75" s="68" t="str">
        <f t="shared" si="5"/>
        <v/>
      </c>
      <c r="J75" s="15">
        <v>71</v>
      </c>
      <c r="K75" s="15" t="s">
        <v>4165</v>
      </c>
      <c r="L75" s="69" t="str">
        <f t="shared" si="6"/>
        <v/>
      </c>
      <c r="M75" s="9"/>
      <c r="N75" s="9"/>
      <c r="O75" s="9"/>
      <c r="P75" s="9"/>
      <c r="Q75" s="82">
        <v>0</v>
      </c>
      <c r="R75" s="82">
        <v>0</v>
      </c>
      <c r="S75" s="90" t="s">
        <v>4090</v>
      </c>
      <c r="T75" s="82" t="s">
        <v>254</v>
      </c>
      <c r="U75" s="82" t="s">
        <v>16</v>
      </c>
      <c r="V75" s="82">
        <v>0</v>
      </c>
      <c r="W75" s="91" t="s">
        <v>4092</v>
      </c>
      <c r="X75" s="89"/>
      <c r="Y75" s="89"/>
      <c r="AA75" s="200"/>
      <c r="AB75" s="181"/>
      <c r="AC75" s="24"/>
      <c r="AD75" s="41">
        <f t="shared" si="7"/>
        <v>0</v>
      </c>
      <c r="AE75" s="42" t="str">
        <f t="shared" si="8"/>
        <v xml:space="preserve"> </v>
      </c>
      <c r="AF75" s="43">
        <v>71</v>
      </c>
      <c r="AG75" s="161" t="str">
        <f t="shared" si="9"/>
        <v/>
      </c>
      <c r="AH75" s="109"/>
      <c r="AI75" s="109"/>
      <c r="AJ75" s="23"/>
      <c r="AK75" s="190"/>
      <c r="AL75" s="38"/>
      <c r="AM75" s="4"/>
      <c r="AN75" s="76">
        <v>0</v>
      </c>
      <c r="AO75" s="76">
        <v>0</v>
      </c>
      <c r="AP75" s="76">
        <v>0</v>
      </c>
      <c r="AQ75" s="75">
        <v>0</v>
      </c>
    </row>
    <row r="76" spans="1:43" ht="26.25" customHeight="1" x14ac:dyDescent="0.2">
      <c r="A76" s="198">
        <v>37</v>
      </c>
      <c r="B76" s="201" t="str">
        <f>ESLEvents!B43</f>
        <v>Girls 15 &amp; Under 4x50m Freestyle Relay</v>
      </c>
      <c r="C76" s="134" t="s">
        <v>14</v>
      </c>
      <c r="D76" s="135">
        <v>15</v>
      </c>
      <c r="E76" s="92"/>
      <c r="F76" s="92"/>
      <c r="G76" s="92"/>
      <c r="H76" s="93"/>
      <c r="I76" s="68" t="str">
        <f t="shared" si="5"/>
        <v/>
      </c>
      <c r="J76" s="15">
        <v>72</v>
      </c>
      <c r="K76" s="15" t="s">
        <v>4166</v>
      </c>
      <c r="L76" s="69" t="str">
        <f t="shared" si="6"/>
        <v/>
      </c>
      <c r="M76" s="9"/>
      <c r="N76" s="9"/>
      <c r="O76" s="9"/>
      <c r="P76" s="9"/>
      <c r="Q76" s="82">
        <v>0</v>
      </c>
      <c r="R76" s="82">
        <v>0</v>
      </c>
      <c r="S76" s="90" t="s">
        <v>4090</v>
      </c>
      <c r="T76" s="82" t="s">
        <v>254</v>
      </c>
      <c r="U76" s="82" t="s">
        <v>16</v>
      </c>
      <c r="V76" s="82">
        <v>0</v>
      </c>
      <c r="W76" s="91" t="s">
        <v>4092</v>
      </c>
      <c r="X76" s="89"/>
      <c r="Y76" s="89"/>
      <c r="AA76" s="198">
        <v>37</v>
      </c>
      <c r="AB76" s="179" t="s">
        <v>4076</v>
      </c>
      <c r="AC76" s="24"/>
      <c r="AD76" s="41">
        <f t="shared" si="7"/>
        <v>0</v>
      </c>
      <c r="AE76" s="42" t="str">
        <f t="shared" si="8"/>
        <v xml:space="preserve"> </v>
      </c>
      <c r="AF76" s="43">
        <v>72</v>
      </c>
      <c r="AG76" s="161" t="str">
        <f t="shared" si="9"/>
        <v/>
      </c>
      <c r="AH76" s="109"/>
      <c r="AI76" s="109"/>
      <c r="AJ76" s="23"/>
      <c r="AK76" s="188"/>
      <c r="AL76" s="38"/>
      <c r="AM76" s="4"/>
      <c r="AN76" s="76">
        <v>0</v>
      </c>
      <c r="AO76" s="76">
        <v>0</v>
      </c>
      <c r="AP76" s="76">
        <v>0</v>
      </c>
      <c r="AQ76" s="75">
        <v>0</v>
      </c>
    </row>
    <row r="77" spans="1:43" ht="26.25" customHeight="1" x14ac:dyDescent="0.2">
      <c r="A77" s="199"/>
      <c r="B77" s="202"/>
      <c r="C77" s="134" t="s">
        <v>14</v>
      </c>
      <c r="D77" s="135">
        <v>15</v>
      </c>
      <c r="E77" s="92"/>
      <c r="F77" s="92"/>
      <c r="G77" s="92"/>
      <c r="H77" s="93"/>
      <c r="I77" s="68" t="str">
        <f t="shared" si="5"/>
        <v/>
      </c>
      <c r="J77" s="15">
        <v>73</v>
      </c>
      <c r="K77" s="15" t="s">
        <v>4167</v>
      </c>
      <c r="L77" s="69" t="str">
        <f t="shared" si="6"/>
        <v/>
      </c>
      <c r="M77" s="9"/>
      <c r="N77" s="9"/>
      <c r="O77" s="9"/>
      <c r="P77" s="9"/>
      <c r="Q77" s="82">
        <v>0</v>
      </c>
      <c r="R77" s="82">
        <v>0</v>
      </c>
      <c r="S77" s="90" t="s">
        <v>4090</v>
      </c>
      <c r="T77" s="82" t="s">
        <v>254</v>
      </c>
      <c r="U77" s="82" t="s">
        <v>16</v>
      </c>
      <c r="V77" s="82">
        <v>0</v>
      </c>
      <c r="W77" s="91" t="s">
        <v>4092</v>
      </c>
      <c r="X77" s="89"/>
      <c r="Y77" s="89"/>
      <c r="AA77" s="199"/>
      <c r="AB77" s="180"/>
      <c r="AC77" s="24"/>
      <c r="AD77" s="41">
        <f t="shared" si="7"/>
        <v>0</v>
      </c>
      <c r="AE77" s="42" t="str">
        <f t="shared" si="8"/>
        <v xml:space="preserve"> </v>
      </c>
      <c r="AF77" s="43">
        <v>73</v>
      </c>
      <c r="AG77" s="161" t="str">
        <f t="shared" si="9"/>
        <v/>
      </c>
      <c r="AH77" s="109"/>
      <c r="AI77" s="109"/>
      <c r="AJ77" s="23"/>
      <c r="AK77" s="189"/>
      <c r="AL77" s="38"/>
      <c r="AM77" s="4"/>
      <c r="AN77" s="76">
        <v>0</v>
      </c>
      <c r="AO77" s="76">
        <v>0</v>
      </c>
      <c r="AP77" s="76">
        <v>0</v>
      </c>
      <c r="AQ77" s="75">
        <v>0</v>
      </c>
    </row>
    <row r="78" spans="1:43" ht="26.25" customHeight="1" x14ac:dyDescent="0.2">
      <c r="A78" s="199"/>
      <c r="B78" s="202"/>
      <c r="C78" s="128" t="s">
        <v>14</v>
      </c>
      <c r="D78" s="136">
        <v>15</v>
      </c>
      <c r="E78" s="92"/>
      <c r="F78" s="92"/>
      <c r="G78" s="92"/>
      <c r="H78" s="93"/>
      <c r="I78" s="68" t="str">
        <f t="shared" si="5"/>
        <v/>
      </c>
      <c r="J78" s="15">
        <v>74</v>
      </c>
      <c r="K78" s="15" t="s">
        <v>4168</v>
      </c>
      <c r="L78" s="69" t="str">
        <f t="shared" si="6"/>
        <v/>
      </c>
      <c r="M78" s="9"/>
      <c r="N78" s="9"/>
      <c r="O78" s="9"/>
      <c r="P78" s="9"/>
      <c r="Q78" s="82">
        <v>0</v>
      </c>
      <c r="R78" s="82">
        <v>0</v>
      </c>
      <c r="S78" s="90" t="s">
        <v>4090</v>
      </c>
      <c r="T78" s="82" t="s">
        <v>254</v>
      </c>
      <c r="U78" s="82" t="s">
        <v>14</v>
      </c>
      <c r="V78" s="82">
        <v>0</v>
      </c>
      <c r="W78" s="91" t="s">
        <v>4091</v>
      </c>
      <c r="X78" s="89"/>
      <c r="Y78" s="89"/>
      <c r="AA78" s="199"/>
      <c r="AB78" s="180"/>
      <c r="AC78" s="22"/>
      <c r="AD78" s="41">
        <f t="shared" si="7"/>
        <v>0</v>
      </c>
      <c r="AE78" s="42" t="str">
        <f t="shared" si="8"/>
        <v xml:space="preserve"> </v>
      </c>
      <c r="AF78" s="43">
        <v>74</v>
      </c>
      <c r="AG78" s="161" t="str">
        <f t="shared" si="9"/>
        <v/>
      </c>
      <c r="AH78" s="109"/>
      <c r="AI78" s="109"/>
      <c r="AJ78" s="23"/>
      <c r="AK78" s="189"/>
      <c r="AL78" s="38"/>
      <c r="AM78" s="4"/>
      <c r="AN78" s="76">
        <v>0</v>
      </c>
      <c r="AO78" s="76">
        <v>0</v>
      </c>
      <c r="AP78" s="76">
        <v>0</v>
      </c>
      <c r="AQ78" s="75">
        <v>0</v>
      </c>
    </row>
    <row r="79" spans="1:43" ht="26.25" customHeight="1" x14ac:dyDescent="0.2">
      <c r="A79" s="200"/>
      <c r="B79" s="203"/>
      <c r="C79" s="137" t="s">
        <v>14</v>
      </c>
      <c r="D79" s="138">
        <v>15</v>
      </c>
      <c r="E79" s="92"/>
      <c r="F79" s="92"/>
      <c r="G79" s="92"/>
      <c r="H79" s="93"/>
      <c r="I79" s="68" t="str">
        <f t="shared" si="5"/>
        <v/>
      </c>
      <c r="J79" s="15">
        <v>75</v>
      </c>
      <c r="K79" s="15" t="s">
        <v>4169</v>
      </c>
      <c r="L79" s="69" t="str">
        <f t="shared" si="6"/>
        <v/>
      </c>
      <c r="M79" s="9"/>
      <c r="N79" s="9"/>
      <c r="O79" s="9"/>
      <c r="P79" s="9"/>
      <c r="Q79" s="82">
        <v>0</v>
      </c>
      <c r="R79" s="82">
        <v>0</v>
      </c>
      <c r="S79" s="90" t="s">
        <v>4090</v>
      </c>
      <c r="T79" s="82" t="s">
        <v>254</v>
      </c>
      <c r="U79" s="82" t="s">
        <v>14</v>
      </c>
      <c r="V79" s="82">
        <v>0</v>
      </c>
      <c r="W79" s="91" t="s">
        <v>4091</v>
      </c>
      <c r="X79" s="89"/>
      <c r="Y79" s="89"/>
      <c r="AA79" s="200"/>
      <c r="AB79" s="181"/>
      <c r="AC79" s="22"/>
      <c r="AD79" s="41">
        <f t="shared" si="7"/>
        <v>0</v>
      </c>
      <c r="AE79" s="42" t="str">
        <f t="shared" si="8"/>
        <v xml:space="preserve"> </v>
      </c>
      <c r="AF79" s="43">
        <v>75</v>
      </c>
      <c r="AG79" s="161" t="str">
        <f t="shared" si="9"/>
        <v/>
      </c>
      <c r="AH79" s="109"/>
      <c r="AI79" s="109"/>
      <c r="AJ79" s="23"/>
      <c r="AK79" s="190"/>
      <c r="AL79" s="38"/>
      <c r="AM79" s="4"/>
      <c r="AN79" s="76">
        <v>0</v>
      </c>
      <c r="AO79" s="76">
        <v>0</v>
      </c>
      <c r="AP79" s="76">
        <v>0</v>
      </c>
      <c r="AQ79" s="75">
        <v>0</v>
      </c>
    </row>
    <row r="80" spans="1:43" ht="26.25" customHeight="1" x14ac:dyDescent="0.2">
      <c r="A80" s="182">
        <v>38</v>
      </c>
      <c r="B80" s="204" t="str">
        <f>ESLEvents!B44</f>
        <v>Boys 15 &amp; Under 4x50m Freestyle Relay</v>
      </c>
      <c r="C80" s="137" t="s">
        <v>16</v>
      </c>
      <c r="D80" s="138">
        <v>15</v>
      </c>
      <c r="E80" s="92"/>
      <c r="F80" s="92"/>
      <c r="G80" s="92"/>
      <c r="H80" s="93"/>
      <c r="I80" s="68" t="str">
        <f t="shared" si="5"/>
        <v/>
      </c>
      <c r="J80" s="15">
        <v>76</v>
      </c>
      <c r="K80" s="15" t="s">
        <v>4170</v>
      </c>
      <c r="L80" s="69" t="str">
        <f t="shared" si="6"/>
        <v/>
      </c>
      <c r="M80" s="9"/>
      <c r="N80" s="9"/>
      <c r="O80" s="9"/>
      <c r="P80" s="9"/>
      <c r="Q80" s="82">
        <v>0</v>
      </c>
      <c r="R80" s="82">
        <v>0</v>
      </c>
      <c r="S80" s="90" t="s">
        <v>4090</v>
      </c>
      <c r="T80" s="82" t="s">
        <v>254</v>
      </c>
      <c r="U80" s="82" t="s">
        <v>14</v>
      </c>
      <c r="V80" s="82">
        <v>0</v>
      </c>
      <c r="W80" s="91" t="s">
        <v>4091</v>
      </c>
      <c r="X80" s="89"/>
      <c r="Y80" s="89"/>
      <c r="AA80" s="182">
        <v>38</v>
      </c>
      <c r="AB80" s="185" t="s">
        <v>4077</v>
      </c>
      <c r="AC80" s="22"/>
      <c r="AD80" s="41">
        <f t="shared" si="7"/>
        <v>0</v>
      </c>
      <c r="AE80" s="42" t="str">
        <f t="shared" si="8"/>
        <v xml:space="preserve"> </v>
      </c>
      <c r="AF80" s="43">
        <v>76</v>
      </c>
      <c r="AG80" s="161" t="str">
        <f t="shared" si="9"/>
        <v/>
      </c>
      <c r="AH80" s="109"/>
      <c r="AI80" s="109"/>
      <c r="AJ80" s="23"/>
      <c r="AK80" s="188"/>
      <c r="AL80" s="38"/>
      <c r="AM80" s="4"/>
      <c r="AN80" s="76">
        <v>0</v>
      </c>
      <c r="AO80" s="76">
        <v>0</v>
      </c>
      <c r="AP80" s="76">
        <v>0</v>
      </c>
      <c r="AQ80" s="75">
        <v>0</v>
      </c>
    </row>
    <row r="81" spans="1:43" ht="26.25" customHeight="1" x14ac:dyDescent="0.2">
      <c r="A81" s="183"/>
      <c r="B81" s="205"/>
      <c r="C81" s="137" t="s">
        <v>16</v>
      </c>
      <c r="D81" s="138">
        <v>15</v>
      </c>
      <c r="E81" s="92"/>
      <c r="F81" s="92"/>
      <c r="G81" s="92"/>
      <c r="H81" s="93"/>
      <c r="I81" s="68" t="str">
        <f t="shared" si="5"/>
        <v/>
      </c>
      <c r="J81" s="15">
        <v>77</v>
      </c>
      <c r="K81" s="15" t="s">
        <v>4171</v>
      </c>
      <c r="L81" s="69" t="str">
        <f t="shared" si="6"/>
        <v/>
      </c>
      <c r="M81" s="9"/>
      <c r="N81" s="9"/>
      <c r="O81" s="9"/>
      <c r="P81" s="9"/>
      <c r="Q81" s="82">
        <v>0</v>
      </c>
      <c r="R81" s="82">
        <v>0</v>
      </c>
      <c r="S81" s="90" t="s">
        <v>4090</v>
      </c>
      <c r="T81" s="82" t="s">
        <v>254</v>
      </c>
      <c r="U81" s="82" t="s">
        <v>14</v>
      </c>
      <c r="V81" s="82">
        <v>0</v>
      </c>
      <c r="W81" s="91" t="s">
        <v>4091</v>
      </c>
      <c r="X81" s="89"/>
      <c r="Y81" s="89"/>
      <c r="AA81" s="183"/>
      <c r="AB81" s="186"/>
      <c r="AC81" s="22"/>
      <c r="AD81" s="41">
        <f t="shared" si="7"/>
        <v>0</v>
      </c>
      <c r="AE81" s="42" t="str">
        <f t="shared" si="8"/>
        <v xml:space="preserve"> </v>
      </c>
      <c r="AF81" s="43">
        <v>77</v>
      </c>
      <c r="AG81" s="161" t="str">
        <f t="shared" si="9"/>
        <v/>
      </c>
      <c r="AH81" s="109"/>
      <c r="AI81" s="109"/>
      <c r="AJ81" s="23"/>
      <c r="AK81" s="189"/>
      <c r="AL81" s="38"/>
      <c r="AM81" s="4"/>
      <c r="AN81" s="76">
        <v>0</v>
      </c>
      <c r="AO81" s="76">
        <v>0</v>
      </c>
      <c r="AP81" s="76">
        <v>0</v>
      </c>
      <c r="AQ81" s="75">
        <v>0</v>
      </c>
    </row>
    <row r="82" spans="1:43" ht="26.25" customHeight="1" x14ac:dyDescent="0.2">
      <c r="A82" s="183"/>
      <c r="B82" s="205"/>
      <c r="C82" s="137" t="s">
        <v>16</v>
      </c>
      <c r="D82" s="138">
        <v>15</v>
      </c>
      <c r="E82" s="92"/>
      <c r="F82" s="92"/>
      <c r="G82" s="92"/>
      <c r="H82" s="93"/>
      <c r="I82" s="68" t="str">
        <f t="shared" si="5"/>
        <v/>
      </c>
      <c r="J82" s="15">
        <v>78</v>
      </c>
      <c r="K82" s="15" t="s">
        <v>4172</v>
      </c>
      <c r="L82" s="69" t="str">
        <f t="shared" si="6"/>
        <v/>
      </c>
      <c r="M82" s="9"/>
      <c r="N82" s="9"/>
      <c r="O82" s="9"/>
      <c r="P82" s="9"/>
      <c r="Q82" s="82">
        <v>0</v>
      </c>
      <c r="R82" s="82">
        <v>0</v>
      </c>
      <c r="S82" s="90" t="s">
        <v>4090</v>
      </c>
      <c r="T82" s="82" t="s">
        <v>254</v>
      </c>
      <c r="U82" s="82" t="s">
        <v>16</v>
      </c>
      <c r="V82" s="82">
        <v>0</v>
      </c>
      <c r="W82" s="91" t="s">
        <v>4092</v>
      </c>
      <c r="X82" s="89"/>
      <c r="Y82" s="89"/>
      <c r="AA82" s="183"/>
      <c r="AB82" s="186"/>
      <c r="AC82" s="22"/>
      <c r="AD82" s="41">
        <f t="shared" si="7"/>
        <v>0</v>
      </c>
      <c r="AE82" s="42" t="str">
        <f t="shared" si="8"/>
        <v xml:space="preserve"> </v>
      </c>
      <c r="AF82" s="43">
        <v>78</v>
      </c>
      <c r="AG82" s="161" t="str">
        <f t="shared" si="9"/>
        <v/>
      </c>
      <c r="AH82" s="109"/>
      <c r="AI82" s="109"/>
      <c r="AJ82" s="23"/>
      <c r="AK82" s="189"/>
      <c r="AL82" s="38"/>
      <c r="AM82" s="4"/>
      <c r="AN82" s="76">
        <v>0</v>
      </c>
      <c r="AO82" s="76">
        <v>0</v>
      </c>
      <c r="AP82" s="76">
        <v>0</v>
      </c>
      <c r="AQ82" s="75">
        <v>0</v>
      </c>
    </row>
    <row r="83" spans="1:43" ht="26.25" customHeight="1" x14ac:dyDescent="0.2">
      <c r="A83" s="184"/>
      <c r="B83" s="206"/>
      <c r="C83" s="137" t="s">
        <v>16</v>
      </c>
      <c r="D83" s="138">
        <v>15</v>
      </c>
      <c r="E83" s="92"/>
      <c r="F83" s="92"/>
      <c r="G83" s="92"/>
      <c r="H83" s="93"/>
      <c r="I83" s="68" t="str">
        <f t="shared" si="5"/>
        <v/>
      </c>
      <c r="J83" s="15">
        <v>79</v>
      </c>
      <c r="K83" s="15" t="s">
        <v>4173</v>
      </c>
      <c r="L83" s="69" t="str">
        <f t="shared" si="6"/>
        <v/>
      </c>
      <c r="M83" s="9"/>
      <c r="N83" s="9"/>
      <c r="O83" s="9"/>
      <c r="P83" s="9"/>
      <c r="Q83" s="82">
        <v>0</v>
      </c>
      <c r="R83" s="82">
        <v>0</v>
      </c>
      <c r="S83" s="90" t="s">
        <v>4090</v>
      </c>
      <c r="T83" s="82" t="s">
        <v>254</v>
      </c>
      <c r="U83" s="82" t="s">
        <v>16</v>
      </c>
      <c r="V83" s="82">
        <v>0</v>
      </c>
      <c r="W83" s="91" t="s">
        <v>4092</v>
      </c>
      <c r="X83" s="89"/>
      <c r="Y83" s="89"/>
      <c r="AA83" s="184"/>
      <c r="AB83" s="187"/>
      <c r="AC83" s="22"/>
      <c r="AD83" s="41">
        <f t="shared" si="7"/>
        <v>0</v>
      </c>
      <c r="AE83" s="42" t="str">
        <f t="shared" si="8"/>
        <v xml:space="preserve"> </v>
      </c>
      <c r="AF83" s="43">
        <v>79</v>
      </c>
      <c r="AG83" s="161" t="str">
        <f t="shared" si="9"/>
        <v/>
      </c>
      <c r="AH83" s="109"/>
      <c r="AI83" s="109"/>
      <c r="AJ83" s="23"/>
      <c r="AK83" s="190"/>
      <c r="AL83" s="38"/>
      <c r="AM83" s="4"/>
      <c r="AN83" s="76">
        <v>0</v>
      </c>
      <c r="AO83" s="76">
        <v>0</v>
      </c>
      <c r="AP83" s="76">
        <v>0</v>
      </c>
      <c r="AQ83" s="75">
        <v>0</v>
      </c>
    </row>
    <row r="84" spans="1:43" ht="26.25" customHeight="1" x14ac:dyDescent="0.2">
      <c r="A84" s="31">
        <v>39</v>
      </c>
      <c r="B84" s="128" t="str">
        <f>ESLEvents!B45</f>
        <v>Girls Open 100m Freestyle</v>
      </c>
      <c r="C84" s="137" t="s">
        <v>14</v>
      </c>
      <c r="D84" s="138">
        <v>999</v>
      </c>
      <c r="E84" s="92"/>
      <c r="F84" s="92"/>
      <c r="G84" s="92"/>
      <c r="H84" s="93"/>
      <c r="I84" s="68" t="str">
        <f t="shared" si="5"/>
        <v/>
      </c>
      <c r="J84" s="15">
        <v>80</v>
      </c>
      <c r="K84" s="15" t="s">
        <v>4174</v>
      </c>
      <c r="L84" s="69" t="str">
        <f t="shared" si="6"/>
        <v/>
      </c>
      <c r="M84" s="9"/>
      <c r="N84" s="9"/>
      <c r="O84" s="9"/>
      <c r="P84" s="9"/>
      <c r="Q84" s="82">
        <v>0</v>
      </c>
      <c r="R84" s="82">
        <v>0</v>
      </c>
      <c r="S84" s="90" t="s">
        <v>4090</v>
      </c>
      <c r="T84" s="82" t="s">
        <v>254</v>
      </c>
      <c r="U84" s="82" t="s">
        <v>16</v>
      </c>
      <c r="V84" s="82">
        <v>0</v>
      </c>
      <c r="W84" s="91" t="s">
        <v>4092</v>
      </c>
      <c r="X84" s="89"/>
      <c r="Y84" s="89"/>
      <c r="AA84" s="31">
        <v>39</v>
      </c>
      <c r="AB84" s="163" t="s">
        <v>4078</v>
      </c>
      <c r="AC84" s="22"/>
      <c r="AD84" s="41">
        <f t="shared" si="7"/>
        <v>0</v>
      </c>
      <c r="AE84" s="42" t="str">
        <f t="shared" si="8"/>
        <v xml:space="preserve"> </v>
      </c>
      <c r="AF84" s="43">
        <v>80</v>
      </c>
      <c r="AG84" s="161" t="str">
        <f t="shared" si="9"/>
        <v/>
      </c>
      <c r="AH84" s="109"/>
      <c r="AI84" s="109"/>
      <c r="AJ84" s="23"/>
      <c r="AK84" s="157"/>
      <c r="AL84" s="38"/>
      <c r="AM84" s="4"/>
      <c r="AN84" s="76">
        <v>0</v>
      </c>
      <c r="AO84" s="76">
        <v>0</v>
      </c>
      <c r="AP84" s="76">
        <v>0</v>
      </c>
      <c r="AQ84" s="75">
        <v>0</v>
      </c>
    </row>
    <row r="85" spans="1:43" ht="26.25" customHeight="1" x14ac:dyDescent="0.2">
      <c r="A85" s="31">
        <v>40</v>
      </c>
      <c r="B85" s="128" t="str">
        <f>ESLEvents!B46</f>
        <v>Boys Open 100m Freestyle</v>
      </c>
      <c r="C85" s="137" t="s">
        <v>16</v>
      </c>
      <c r="D85" s="138">
        <v>999</v>
      </c>
      <c r="E85" s="92"/>
      <c r="F85" s="92"/>
      <c r="G85" s="92"/>
      <c r="H85" s="93"/>
      <c r="I85" s="68" t="str">
        <f t="shared" si="5"/>
        <v/>
      </c>
      <c r="J85" s="15">
        <v>81</v>
      </c>
      <c r="K85" s="15" t="s">
        <v>4175</v>
      </c>
      <c r="L85" s="69" t="str">
        <f t="shared" si="6"/>
        <v/>
      </c>
      <c r="M85" s="9"/>
      <c r="N85" s="9"/>
      <c r="O85" s="9"/>
      <c r="P85" s="9"/>
      <c r="Q85" s="82">
        <v>0</v>
      </c>
      <c r="R85" s="82">
        <v>0</v>
      </c>
      <c r="S85" s="90" t="s">
        <v>4090</v>
      </c>
      <c r="T85" s="82" t="s">
        <v>254</v>
      </c>
      <c r="U85" s="82" t="s">
        <v>16</v>
      </c>
      <c r="V85" s="82">
        <v>0</v>
      </c>
      <c r="W85" s="91" t="s">
        <v>4092</v>
      </c>
      <c r="X85" s="89"/>
      <c r="Y85" s="89"/>
      <c r="AA85" s="31">
        <v>40</v>
      </c>
      <c r="AB85" s="163" t="s">
        <v>4079</v>
      </c>
      <c r="AC85" s="22"/>
      <c r="AD85" s="41">
        <f t="shared" si="7"/>
        <v>0</v>
      </c>
      <c r="AE85" s="42" t="str">
        <f t="shared" si="8"/>
        <v xml:space="preserve"> </v>
      </c>
      <c r="AF85" s="43">
        <v>81</v>
      </c>
      <c r="AG85" s="161" t="str">
        <f t="shared" si="9"/>
        <v/>
      </c>
      <c r="AH85" s="109"/>
      <c r="AI85" s="109"/>
      <c r="AJ85" s="23"/>
      <c r="AK85" s="157"/>
      <c r="AL85" s="38"/>
      <c r="AM85" s="4"/>
      <c r="AN85" s="76">
        <v>0</v>
      </c>
      <c r="AO85" s="76">
        <v>0</v>
      </c>
      <c r="AP85" s="76">
        <v>0</v>
      </c>
      <c r="AQ85" s="75">
        <v>0</v>
      </c>
    </row>
    <row r="86" spans="1:43" ht="26.25" customHeight="1" x14ac:dyDescent="0.2">
      <c r="A86" s="31">
        <v>41</v>
      </c>
      <c r="B86" s="128" t="str">
        <f>ESLEvents!B47</f>
        <v>Girls 11 &amp; Under 50m Breaststroke</v>
      </c>
      <c r="C86" s="139" t="s">
        <v>14</v>
      </c>
      <c r="D86" s="140">
        <v>11</v>
      </c>
      <c r="E86" s="92"/>
      <c r="F86" s="92"/>
      <c r="G86" s="92"/>
      <c r="H86" s="93"/>
      <c r="I86" s="68" t="str">
        <f t="shared" si="5"/>
        <v/>
      </c>
      <c r="J86" s="15">
        <v>82</v>
      </c>
      <c r="K86" s="15" t="s">
        <v>4176</v>
      </c>
      <c r="L86" s="69" t="str">
        <f t="shared" si="6"/>
        <v/>
      </c>
      <c r="M86" s="9"/>
      <c r="N86" s="9"/>
      <c r="O86" s="9"/>
      <c r="P86" s="9"/>
      <c r="Q86" s="82">
        <v>0</v>
      </c>
      <c r="R86" s="82">
        <v>0</v>
      </c>
      <c r="S86" s="90" t="s">
        <v>4090</v>
      </c>
      <c r="T86" s="82" t="s">
        <v>254</v>
      </c>
      <c r="U86" s="82" t="s">
        <v>14</v>
      </c>
      <c r="V86" s="82">
        <v>0</v>
      </c>
      <c r="W86" s="91" t="s">
        <v>4091</v>
      </c>
      <c r="X86" s="89"/>
      <c r="Y86" s="89"/>
      <c r="AA86" s="31">
        <v>41</v>
      </c>
      <c r="AB86" s="163" t="s">
        <v>4080</v>
      </c>
      <c r="AC86" s="22"/>
      <c r="AD86" s="41">
        <f t="shared" si="7"/>
        <v>0</v>
      </c>
      <c r="AE86" s="42" t="str">
        <f t="shared" si="8"/>
        <v xml:space="preserve"> </v>
      </c>
      <c r="AF86" s="43">
        <v>82</v>
      </c>
      <c r="AG86" s="161" t="str">
        <f t="shared" si="9"/>
        <v/>
      </c>
      <c r="AH86" s="109"/>
      <c r="AI86" s="109"/>
      <c r="AJ86" s="23"/>
      <c r="AK86" s="157"/>
      <c r="AL86" s="36"/>
      <c r="AN86" s="76">
        <v>0</v>
      </c>
      <c r="AO86" s="76">
        <v>0</v>
      </c>
      <c r="AP86" s="76">
        <v>0</v>
      </c>
      <c r="AQ86" s="75">
        <v>0</v>
      </c>
    </row>
    <row r="87" spans="1:43" ht="26.25" customHeight="1" x14ac:dyDescent="0.2">
      <c r="A87" s="31">
        <v>42</v>
      </c>
      <c r="B87" s="128" t="str">
        <f>ESLEvents!B48</f>
        <v>Boys 11 &amp; Under 50m Breaststroke</v>
      </c>
      <c r="C87" s="141" t="s">
        <v>16</v>
      </c>
      <c r="D87" s="142">
        <v>11</v>
      </c>
      <c r="E87" s="92"/>
      <c r="F87" s="92"/>
      <c r="G87" s="92"/>
      <c r="H87" s="93"/>
      <c r="I87" s="68" t="str">
        <f t="shared" si="5"/>
        <v/>
      </c>
      <c r="J87" s="15">
        <v>83</v>
      </c>
      <c r="K87" s="15" t="s">
        <v>4177</v>
      </c>
      <c r="L87" s="69" t="str">
        <f t="shared" si="6"/>
        <v/>
      </c>
      <c r="M87" s="9"/>
      <c r="N87" s="9"/>
      <c r="O87" s="9"/>
      <c r="P87" s="9"/>
      <c r="Q87" s="82">
        <v>0</v>
      </c>
      <c r="R87" s="82">
        <v>0</v>
      </c>
      <c r="S87" s="90" t="s">
        <v>4090</v>
      </c>
      <c r="T87" s="82" t="s">
        <v>254</v>
      </c>
      <c r="U87" s="82" t="s">
        <v>14</v>
      </c>
      <c r="V87" s="82">
        <v>0</v>
      </c>
      <c r="W87" s="91" t="s">
        <v>4091</v>
      </c>
      <c r="X87" s="89"/>
      <c r="Y87" s="89"/>
      <c r="AA87" s="31">
        <v>42</v>
      </c>
      <c r="AB87" s="163" t="s">
        <v>4081</v>
      </c>
      <c r="AC87" s="22"/>
      <c r="AD87" s="41">
        <f t="shared" si="7"/>
        <v>0</v>
      </c>
      <c r="AE87" s="42" t="str">
        <f t="shared" si="8"/>
        <v xml:space="preserve"> </v>
      </c>
      <c r="AF87" s="43">
        <v>83</v>
      </c>
      <c r="AG87" s="161" t="str">
        <f t="shared" si="9"/>
        <v/>
      </c>
      <c r="AH87" s="109"/>
      <c r="AI87" s="109"/>
      <c r="AJ87" s="23"/>
      <c r="AK87" s="157"/>
      <c r="AL87" s="36"/>
      <c r="AN87" s="76">
        <v>0</v>
      </c>
      <c r="AO87" s="76">
        <v>0</v>
      </c>
      <c r="AP87" s="76">
        <v>0</v>
      </c>
      <c r="AQ87" s="75">
        <v>0</v>
      </c>
    </row>
    <row r="88" spans="1:43" ht="26.25" customHeight="1" x14ac:dyDescent="0.2">
      <c r="A88" s="31">
        <v>43</v>
      </c>
      <c r="B88" s="128" t="str">
        <f>ESLEvents!B49</f>
        <v>Girls 13 &amp; Under 50m Butterfly</v>
      </c>
      <c r="C88" s="141" t="s">
        <v>14</v>
      </c>
      <c r="D88" s="142">
        <v>13</v>
      </c>
      <c r="E88" s="92"/>
      <c r="F88" s="92"/>
      <c r="G88" s="92"/>
      <c r="H88" s="93"/>
      <c r="I88" s="68" t="str">
        <f t="shared" si="5"/>
        <v/>
      </c>
      <c r="J88" s="15">
        <v>84</v>
      </c>
      <c r="K88" s="15" t="s">
        <v>4178</v>
      </c>
      <c r="L88" s="69" t="str">
        <f t="shared" si="6"/>
        <v/>
      </c>
      <c r="M88" s="9"/>
      <c r="N88" s="9"/>
      <c r="O88" s="9"/>
      <c r="P88" s="9"/>
      <c r="Q88" s="82">
        <v>0</v>
      </c>
      <c r="R88" s="82">
        <v>0</v>
      </c>
      <c r="S88" s="90" t="s">
        <v>4090</v>
      </c>
      <c r="T88" s="82" t="s">
        <v>254</v>
      </c>
      <c r="U88" s="82" t="s">
        <v>14</v>
      </c>
      <c r="V88" s="82">
        <v>0</v>
      </c>
      <c r="W88" s="91" t="s">
        <v>4091</v>
      </c>
      <c r="X88" s="89"/>
      <c r="Y88" s="89"/>
      <c r="AA88" s="31">
        <v>43</v>
      </c>
      <c r="AB88" s="163" t="s">
        <v>4082</v>
      </c>
      <c r="AC88" s="22"/>
      <c r="AD88" s="41">
        <f t="shared" si="7"/>
        <v>0</v>
      </c>
      <c r="AE88" s="42" t="str">
        <f t="shared" si="8"/>
        <v xml:space="preserve"> </v>
      </c>
      <c r="AF88" s="43">
        <v>84</v>
      </c>
      <c r="AG88" s="161" t="str">
        <f t="shared" si="9"/>
        <v/>
      </c>
      <c r="AH88" s="109"/>
      <c r="AI88" s="109"/>
      <c r="AJ88" s="23"/>
      <c r="AK88" s="157"/>
      <c r="AL88" s="36"/>
      <c r="AN88" s="76">
        <v>0</v>
      </c>
      <c r="AO88" s="76">
        <v>0</v>
      </c>
      <c r="AP88" s="76">
        <v>0</v>
      </c>
      <c r="AQ88" s="75">
        <v>0</v>
      </c>
    </row>
    <row r="89" spans="1:43" ht="26.25" customHeight="1" x14ac:dyDescent="0.2">
      <c r="A89" s="31">
        <v>44</v>
      </c>
      <c r="B89" s="128" t="str">
        <f>ESLEvents!B50</f>
        <v>Boys 13 &amp; Under 50m Butterfly</v>
      </c>
      <c r="C89" s="141" t="s">
        <v>16</v>
      </c>
      <c r="D89" s="142">
        <v>13</v>
      </c>
      <c r="E89" s="92"/>
      <c r="F89" s="92"/>
      <c r="G89" s="92"/>
      <c r="H89" s="93"/>
      <c r="I89" s="68" t="str">
        <f t="shared" si="5"/>
        <v/>
      </c>
      <c r="J89" s="15">
        <v>85</v>
      </c>
      <c r="K89" s="15" t="s">
        <v>4179</v>
      </c>
      <c r="L89" s="69" t="str">
        <f t="shared" si="6"/>
        <v/>
      </c>
      <c r="M89" s="9"/>
      <c r="N89" s="9"/>
      <c r="O89" s="9"/>
      <c r="P89" s="9"/>
      <c r="Q89" s="82">
        <v>0</v>
      </c>
      <c r="R89" s="82">
        <v>0</v>
      </c>
      <c r="S89" s="90" t="s">
        <v>4090</v>
      </c>
      <c r="T89" s="82" t="s">
        <v>254</v>
      </c>
      <c r="U89" s="82" t="s">
        <v>14</v>
      </c>
      <c r="V89" s="82">
        <v>0</v>
      </c>
      <c r="W89" s="91" t="s">
        <v>4091</v>
      </c>
      <c r="X89" s="89"/>
      <c r="Y89" s="89"/>
      <c r="AA89" s="31">
        <v>44</v>
      </c>
      <c r="AB89" s="163" t="s">
        <v>4083</v>
      </c>
      <c r="AC89" s="22"/>
      <c r="AD89" s="41">
        <f t="shared" si="7"/>
        <v>0</v>
      </c>
      <c r="AE89" s="42" t="str">
        <f t="shared" si="8"/>
        <v xml:space="preserve"> </v>
      </c>
      <c r="AF89" s="43">
        <v>85</v>
      </c>
      <c r="AG89" s="161" t="str">
        <f t="shared" si="9"/>
        <v/>
      </c>
      <c r="AH89" s="109"/>
      <c r="AI89" s="109"/>
      <c r="AJ89" s="23"/>
      <c r="AK89" s="157"/>
      <c r="AL89" s="36"/>
      <c r="AN89" s="76">
        <v>0</v>
      </c>
      <c r="AO89" s="76">
        <v>0</v>
      </c>
      <c r="AP89" s="76">
        <v>0</v>
      </c>
      <c r="AQ89" s="75">
        <v>0</v>
      </c>
    </row>
    <row r="90" spans="1:43" ht="26.25" customHeight="1" x14ac:dyDescent="0.2">
      <c r="A90" s="31">
        <v>45</v>
      </c>
      <c r="B90" s="128" t="str">
        <f>ESLEvents!B51</f>
        <v>Girls 15 &amp; Under 100m Backstroke</v>
      </c>
      <c r="C90" s="139" t="s">
        <v>14</v>
      </c>
      <c r="D90" s="140">
        <v>15</v>
      </c>
      <c r="E90" s="92"/>
      <c r="F90" s="92"/>
      <c r="G90" s="92"/>
      <c r="H90" s="93"/>
      <c r="I90" s="68" t="str">
        <f t="shared" si="5"/>
        <v/>
      </c>
      <c r="J90" s="15">
        <v>86</v>
      </c>
      <c r="K90" s="15" t="s">
        <v>4180</v>
      </c>
      <c r="L90" s="69" t="str">
        <f t="shared" si="6"/>
        <v/>
      </c>
      <c r="M90" s="9"/>
      <c r="N90" s="9"/>
      <c r="O90" s="9"/>
      <c r="P90" s="9"/>
      <c r="Q90" s="82">
        <v>0</v>
      </c>
      <c r="R90" s="82">
        <v>0</v>
      </c>
      <c r="S90" s="90" t="s">
        <v>4090</v>
      </c>
      <c r="T90" s="82" t="s">
        <v>254</v>
      </c>
      <c r="U90" s="82" t="s">
        <v>16</v>
      </c>
      <c r="V90" s="82">
        <v>0</v>
      </c>
      <c r="W90" s="91" t="s">
        <v>4092</v>
      </c>
      <c r="X90" s="89"/>
      <c r="Y90" s="89"/>
      <c r="AA90" s="31">
        <v>45</v>
      </c>
      <c r="AB90" s="163" t="s">
        <v>4084</v>
      </c>
      <c r="AC90" s="22"/>
      <c r="AD90" s="41">
        <f t="shared" si="7"/>
        <v>0</v>
      </c>
      <c r="AE90" s="42" t="str">
        <f t="shared" si="8"/>
        <v xml:space="preserve"> </v>
      </c>
      <c r="AF90" s="43">
        <v>86</v>
      </c>
      <c r="AG90" s="161" t="str">
        <f t="shared" si="9"/>
        <v/>
      </c>
      <c r="AH90" s="109"/>
      <c r="AI90" s="109"/>
      <c r="AJ90" s="23"/>
      <c r="AK90" s="157"/>
      <c r="AL90" s="36"/>
      <c r="AN90" s="76">
        <v>0</v>
      </c>
      <c r="AO90" s="76">
        <v>0</v>
      </c>
      <c r="AP90" s="76">
        <v>0</v>
      </c>
      <c r="AQ90" s="75">
        <v>0</v>
      </c>
    </row>
    <row r="91" spans="1:43" ht="26.25" customHeight="1" x14ac:dyDescent="0.2">
      <c r="A91" s="31">
        <v>46</v>
      </c>
      <c r="B91" s="128" t="str">
        <f>ESLEvents!B52</f>
        <v>Boys 15 &amp; Under 100m Backstroke</v>
      </c>
      <c r="C91" s="141" t="s">
        <v>16</v>
      </c>
      <c r="D91" s="142">
        <v>15</v>
      </c>
      <c r="E91" s="92"/>
      <c r="F91" s="92"/>
      <c r="G91" s="92"/>
      <c r="H91" s="93"/>
      <c r="I91" s="68" t="str">
        <f t="shared" si="5"/>
        <v/>
      </c>
      <c r="J91" s="15">
        <v>87</v>
      </c>
      <c r="K91" s="15" t="s">
        <v>4181</v>
      </c>
      <c r="L91" s="69" t="str">
        <f t="shared" si="6"/>
        <v/>
      </c>
      <c r="M91" s="9"/>
      <c r="N91" s="9"/>
      <c r="O91" s="9"/>
      <c r="P91" s="9"/>
      <c r="Q91" s="82">
        <v>0</v>
      </c>
      <c r="R91" s="82">
        <v>0</v>
      </c>
      <c r="S91" s="90" t="s">
        <v>4090</v>
      </c>
      <c r="T91" s="82" t="s">
        <v>254</v>
      </c>
      <c r="U91" s="82" t="s">
        <v>16</v>
      </c>
      <c r="V91" s="82">
        <v>0</v>
      </c>
      <c r="W91" s="91" t="s">
        <v>4092</v>
      </c>
      <c r="X91" s="89"/>
      <c r="Y91" s="89"/>
      <c r="AA91" s="31">
        <v>46</v>
      </c>
      <c r="AB91" s="163" t="s">
        <v>4085</v>
      </c>
      <c r="AC91" s="22"/>
      <c r="AD91" s="41">
        <f t="shared" si="7"/>
        <v>0</v>
      </c>
      <c r="AE91" s="42" t="str">
        <f t="shared" si="8"/>
        <v xml:space="preserve"> </v>
      </c>
      <c r="AF91" s="43">
        <v>87</v>
      </c>
      <c r="AG91" s="161" t="str">
        <f t="shared" si="9"/>
        <v/>
      </c>
      <c r="AH91" s="109"/>
      <c r="AI91" s="109"/>
      <c r="AJ91" s="23"/>
      <c r="AK91" s="157"/>
      <c r="AL91" s="36"/>
      <c r="AN91" s="76">
        <v>0</v>
      </c>
      <c r="AO91" s="76">
        <v>0</v>
      </c>
      <c r="AP91" s="76">
        <v>0</v>
      </c>
      <c r="AQ91" s="75">
        <v>0</v>
      </c>
    </row>
    <row r="92" spans="1:43" ht="26.25" customHeight="1" x14ac:dyDescent="0.2">
      <c r="A92" s="182">
        <v>47</v>
      </c>
      <c r="B92" s="204" t="str">
        <f>ESLEvents!B53</f>
        <v>Girls Open 4x50m Freestyle Relay</v>
      </c>
      <c r="C92" s="141" t="s">
        <v>14</v>
      </c>
      <c r="D92" s="142">
        <v>999</v>
      </c>
      <c r="E92" s="92"/>
      <c r="F92" s="92"/>
      <c r="G92" s="92"/>
      <c r="H92" s="93"/>
      <c r="I92" s="68" t="str">
        <f t="shared" si="5"/>
        <v/>
      </c>
      <c r="J92" s="15">
        <v>88</v>
      </c>
      <c r="K92" s="15" t="s">
        <v>4182</v>
      </c>
      <c r="L92" s="69" t="str">
        <f t="shared" si="6"/>
        <v/>
      </c>
      <c r="M92" s="9"/>
      <c r="N92" s="9"/>
      <c r="O92" s="9"/>
      <c r="P92" s="9"/>
      <c r="Q92" s="82">
        <v>0</v>
      </c>
      <c r="R92" s="82">
        <v>0</v>
      </c>
      <c r="S92" s="90" t="s">
        <v>4090</v>
      </c>
      <c r="T92" s="82" t="s">
        <v>254</v>
      </c>
      <c r="U92" s="82" t="s">
        <v>16</v>
      </c>
      <c r="V92" s="82">
        <v>0</v>
      </c>
      <c r="W92" s="91" t="s">
        <v>4092</v>
      </c>
      <c r="X92" s="89"/>
      <c r="Y92" s="89"/>
      <c r="AA92" s="182">
        <v>47</v>
      </c>
      <c r="AB92" s="185" t="s">
        <v>4086</v>
      </c>
      <c r="AC92" s="22"/>
      <c r="AD92" s="41">
        <f t="shared" si="7"/>
        <v>0</v>
      </c>
      <c r="AE92" s="42" t="str">
        <f t="shared" si="8"/>
        <v xml:space="preserve"> </v>
      </c>
      <c r="AF92" s="43">
        <v>88</v>
      </c>
      <c r="AG92" s="161" t="str">
        <f t="shared" si="9"/>
        <v/>
      </c>
      <c r="AH92" s="109"/>
      <c r="AI92" s="109"/>
      <c r="AJ92" s="23"/>
      <c r="AK92" s="188"/>
      <c r="AL92" s="36"/>
      <c r="AN92" s="76">
        <v>0</v>
      </c>
      <c r="AO92" s="76">
        <v>0</v>
      </c>
      <c r="AP92" s="76">
        <v>0</v>
      </c>
      <c r="AQ92" s="75">
        <v>0</v>
      </c>
    </row>
    <row r="93" spans="1:43" ht="26.25" customHeight="1" x14ac:dyDescent="0.2">
      <c r="A93" s="183"/>
      <c r="B93" s="205"/>
      <c r="C93" s="141" t="s">
        <v>14</v>
      </c>
      <c r="D93" s="142">
        <v>999</v>
      </c>
      <c r="E93" s="92"/>
      <c r="F93" s="92"/>
      <c r="G93" s="92"/>
      <c r="H93" s="93"/>
      <c r="I93" s="68" t="str">
        <f t="shared" si="5"/>
        <v/>
      </c>
      <c r="J93" s="15">
        <v>89</v>
      </c>
      <c r="K93" s="15" t="s">
        <v>4183</v>
      </c>
      <c r="L93" s="69" t="str">
        <f t="shared" si="6"/>
        <v/>
      </c>
      <c r="M93" s="9"/>
      <c r="N93" s="9"/>
      <c r="O93" s="9"/>
      <c r="P93" s="9"/>
      <c r="Q93" s="82">
        <v>0</v>
      </c>
      <c r="R93" s="82">
        <v>0</v>
      </c>
      <c r="S93" s="90" t="s">
        <v>4090</v>
      </c>
      <c r="T93" s="82" t="s">
        <v>254</v>
      </c>
      <c r="U93" s="82" t="s">
        <v>16</v>
      </c>
      <c r="V93" s="82">
        <v>0</v>
      </c>
      <c r="W93" s="91" t="s">
        <v>4092</v>
      </c>
      <c r="X93" s="89"/>
      <c r="Y93" s="89"/>
      <c r="AA93" s="183"/>
      <c r="AB93" s="186"/>
      <c r="AC93" s="22"/>
      <c r="AD93" s="41">
        <f t="shared" si="7"/>
        <v>0</v>
      </c>
      <c r="AE93" s="42" t="str">
        <f t="shared" si="8"/>
        <v xml:space="preserve"> </v>
      </c>
      <c r="AF93" s="43">
        <v>89</v>
      </c>
      <c r="AG93" s="161" t="str">
        <f t="shared" si="9"/>
        <v/>
      </c>
      <c r="AH93" s="109"/>
      <c r="AI93" s="109"/>
      <c r="AJ93" s="23"/>
      <c r="AK93" s="189"/>
      <c r="AL93" s="36"/>
      <c r="AN93" s="76">
        <v>0</v>
      </c>
      <c r="AO93" s="76">
        <v>0</v>
      </c>
      <c r="AP93" s="76">
        <v>0</v>
      </c>
      <c r="AQ93" s="75">
        <v>0</v>
      </c>
    </row>
    <row r="94" spans="1:43" ht="26.25" customHeight="1" x14ac:dyDescent="0.2">
      <c r="A94" s="183"/>
      <c r="B94" s="205"/>
      <c r="C94" s="141" t="s">
        <v>14</v>
      </c>
      <c r="D94" s="142">
        <v>999</v>
      </c>
      <c r="E94" s="92"/>
      <c r="F94" s="92"/>
      <c r="G94" s="92"/>
      <c r="H94" s="93"/>
      <c r="I94" s="68" t="str">
        <f t="shared" si="5"/>
        <v/>
      </c>
      <c r="J94" s="15">
        <v>90</v>
      </c>
      <c r="K94" s="15" t="s">
        <v>4184</v>
      </c>
      <c r="L94" s="69" t="str">
        <f t="shared" si="6"/>
        <v/>
      </c>
      <c r="M94" s="9"/>
      <c r="N94" s="9"/>
      <c r="O94" s="9"/>
      <c r="P94" s="9"/>
      <c r="Q94" s="82">
        <v>0</v>
      </c>
      <c r="R94" s="82">
        <v>0</v>
      </c>
      <c r="S94" s="90" t="s">
        <v>4090</v>
      </c>
      <c r="T94" s="82" t="s">
        <v>254</v>
      </c>
      <c r="U94" s="82" t="s">
        <v>14</v>
      </c>
      <c r="V94" s="82">
        <v>0</v>
      </c>
      <c r="W94" s="91" t="s">
        <v>4091</v>
      </c>
      <c r="X94" s="89"/>
      <c r="Y94" s="89"/>
      <c r="AA94" s="183"/>
      <c r="AB94" s="186"/>
      <c r="AC94" s="22"/>
      <c r="AD94" s="41">
        <f t="shared" si="7"/>
        <v>0</v>
      </c>
      <c r="AE94" s="42" t="str">
        <f t="shared" si="8"/>
        <v xml:space="preserve"> </v>
      </c>
      <c r="AF94" s="43">
        <v>90</v>
      </c>
      <c r="AG94" s="161" t="str">
        <f t="shared" si="9"/>
        <v/>
      </c>
      <c r="AH94" s="109"/>
      <c r="AI94" s="109"/>
      <c r="AJ94" s="23"/>
      <c r="AK94" s="189"/>
      <c r="AL94" s="36"/>
      <c r="AN94" s="76">
        <v>0</v>
      </c>
      <c r="AO94" s="76">
        <v>0</v>
      </c>
      <c r="AP94" s="76">
        <v>0</v>
      </c>
      <c r="AQ94" s="75">
        <v>0</v>
      </c>
    </row>
    <row r="95" spans="1:43" ht="26.25" customHeight="1" x14ac:dyDescent="0.2">
      <c r="A95" s="184"/>
      <c r="B95" s="205"/>
      <c r="C95" s="141" t="s">
        <v>14</v>
      </c>
      <c r="D95" s="142">
        <v>999</v>
      </c>
      <c r="E95" s="92"/>
      <c r="F95" s="92"/>
      <c r="G95" s="92"/>
      <c r="H95" s="93"/>
      <c r="I95" s="68" t="str">
        <f t="shared" si="5"/>
        <v/>
      </c>
      <c r="J95" s="15">
        <v>91</v>
      </c>
      <c r="K95" s="15" t="s">
        <v>4185</v>
      </c>
      <c r="L95" s="69" t="str">
        <f t="shared" si="6"/>
        <v/>
      </c>
      <c r="M95" s="9"/>
      <c r="N95" s="9"/>
      <c r="O95" s="9"/>
      <c r="P95" s="9"/>
      <c r="Q95" s="82">
        <v>0</v>
      </c>
      <c r="R95" s="82">
        <v>0</v>
      </c>
      <c r="S95" s="90" t="s">
        <v>4090</v>
      </c>
      <c r="T95" s="82" t="s">
        <v>254</v>
      </c>
      <c r="U95" s="82" t="s">
        <v>14</v>
      </c>
      <c r="V95" s="82">
        <v>0</v>
      </c>
      <c r="W95" s="91" t="s">
        <v>4091</v>
      </c>
      <c r="X95" s="89"/>
      <c r="Y95" s="89"/>
      <c r="AA95" s="184"/>
      <c r="AB95" s="186"/>
      <c r="AC95" s="22"/>
      <c r="AD95" s="41">
        <f t="shared" si="7"/>
        <v>0</v>
      </c>
      <c r="AE95" s="42" t="str">
        <f t="shared" si="8"/>
        <v xml:space="preserve"> </v>
      </c>
      <c r="AF95" s="43">
        <v>91</v>
      </c>
      <c r="AG95" s="161" t="str">
        <f t="shared" si="9"/>
        <v/>
      </c>
      <c r="AH95" s="109"/>
      <c r="AI95" s="109"/>
      <c r="AJ95" s="23"/>
      <c r="AK95" s="189"/>
      <c r="AL95" s="36"/>
      <c r="AN95" s="76">
        <v>0</v>
      </c>
      <c r="AO95" s="76">
        <v>0</v>
      </c>
      <c r="AP95" s="76">
        <v>0</v>
      </c>
      <c r="AQ95" s="75">
        <v>0</v>
      </c>
    </row>
    <row r="96" spans="1:43" ht="26.25" customHeight="1" x14ac:dyDescent="0.2">
      <c r="A96" s="194">
        <v>48</v>
      </c>
      <c r="B96" s="197" t="str">
        <f>ESLEvents!B54</f>
        <v>Boys Open 4x50m Freestyle Relay</v>
      </c>
      <c r="C96" s="144" t="s">
        <v>16</v>
      </c>
      <c r="D96" s="145">
        <v>999</v>
      </c>
      <c r="E96" s="92"/>
      <c r="F96" s="92"/>
      <c r="G96" s="92"/>
      <c r="H96" s="93"/>
      <c r="I96" s="68" t="str">
        <f t="shared" si="5"/>
        <v/>
      </c>
      <c r="J96" s="15">
        <v>92</v>
      </c>
      <c r="K96" s="15" t="s">
        <v>4186</v>
      </c>
      <c r="L96" s="69" t="str">
        <f t="shared" si="6"/>
        <v/>
      </c>
      <c r="M96" s="9"/>
      <c r="N96" s="9"/>
      <c r="O96" s="9"/>
      <c r="P96" s="9"/>
      <c r="Q96" s="82">
        <v>0</v>
      </c>
      <c r="R96" s="82">
        <v>0</v>
      </c>
      <c r="S96" s="90" t="s">
        <v>4090</v>
      </c>
      <c r="T96" s="82" t="s">
        <v>254</v>
      </c>
      <c r="U96" s="82" t="s">
        <v>14</v>
      </c>
      <c r="V96" s="82">
        <v>0</v>
      </c>
      <c r="W96" s="91" t="s">
        <v>4091</v>
      </c>
      <c r="X96" s="89"/>
      <c r="Y96" s="89"/>
      <c r="AA96" s="194">
        <v>48</v>
      </c>
      <c r="AB96" s="222" t="s">
        <v>4087</v>
      </c>
      <c r="AC96" s="22"/>
      <c r="AD96" s="41">
        <f t="shared" si="7"/>
        <v>0</v>
      </c>
      <c r="AE96" s="42" t="str">
        <f t="shared" si="8"/>
        <v xml:space="preserve"> </v>
      </c>
      <c r="AF96" s="43">
        <v>92</v>
      </c>
      <c r="AG96" s="161" t="str">
        <f t="shared" si="9"/>
        <v/>
      </c>
      <c r="AH96" s="109"/>
      <c r="AI96" s="109"/>
      <c r="AJ96" s="23"/>
      <c r="AK96" s="223"/>
      <c r="AL96" s="36"/>
      <c r="AN96" s="76">
        <v>0</v>
      </c>
      <c r="AO96" s="76">
        <v>0</v>
      </c>
      <c r="AP96" s="76">
        <v>0</v>
      </c>
      <c r="AQ96" s="75">
        <v>0</v>
      </c>
    </row>
    <row r="97" spans="1:43" ht="26.25" customHeight="1" x14ac:dyDescent="0.2">
      <c r="A97" s="195"/>
      <c r="B97" s="197"/>
      <c r="C97" s="144" t="s">
        <v>16</v>
      </c>
      <c r="D97" s="145">
        <v>999</v>
      </c>
      <c r="E97" s="92"/>
      <c r="F97" s="92"/>
      <c r="G97" s="92"/>
      <c r="H97" s="93"/>
      <c r="I97" s="68" t="str">
        <f t="shared" si="5"/>
        <v/>
      </c>
      <c r="J97" s="15">
        <v>93</v>
      </c>
      <c r="K97" s="15" t="s">
        <v>4187</v>
      </c>
      <c r="L97" s="69" t="str">
        <f t="shared" si="6"/>
        <v/>
      </c>
      <c r="M97" s="9"/>
      <c r="N97" s="9"/>
      <c r="O97" s="9"/>
      <c r="P97" s="9"/>
      <c r="Q97" s="82">
        <v>0</v>
      </c>
      <c r="R97" s="82">
        <v>0</v>
      </c>
      <c r="S97" s="90" t="s">
        <v>4090</v>
      </c>
      <c r="T97" s="82" t="s">
        <v>254</v>
      </c>
      <c r="U97" s="82" t="s">
        <v>14</v>
      </c>
      <c r="V97" s="82">
        <v>0</v>
      </c>
      <c r="W97" s="91" t="s">
        <v>4091</v>
      </c>
      <c r="X97" s="89"/>
      <c r="Y97" s="89"/>
      <c r="AA97" s="195"/>
      <c r="AB97" s="222"/>
      <c r="AC97" s="22"/>
      <c r="AD97" s="41">
        <f t="shared" si="7"/>
        <v>0</v>
      </c>
      <c r="AE97" s="42" t="str">
        <f t="shared" si="8"/>
        <v xml:space="preserve"> </v>
      </c>
      <c r="AF97" s="43">
        <v>93</v>
      </c>
      <c r="AG97" s="161" t="str">
        <f t="shared" si="9"/>
        <v/>
      </c>
      <c r="AH97" s="109"/>
      <c r="AI97" s="109"/>
      <c r="AJ97" s="23"/>
      <c r="AK97" s="223"/>
      <c r="AL97" s="36"/>
      <c r="AN97" s="76">
        <v>0</v>
      </c>
      <c r="AO97" s="76">
        <v>0</v>
      </c>
      <c r="AP97" s="76">
        <v>0</v>
      </c>
      <c r="AQ97" s="75">
        <v>0</v>
      </c>
    </row>
    <row r="98" spans="1:43" ht="26.25" customHeight="1" x14ac:dyDescent="0.2">
      <c r="A98" s="195"/>
      <c r="B98" s="197"/>
      <c r="C98" s="144" t="s">
        <v>16</v>
      </c>
      <c r="D98" s="145">
        <v>999</v>
      </c>
      <c r="E98" s="92"/>
      <c r="F98" s="92"/>
      <c r="G98" s="92"/>
      <c r="H98" s="93"/>
      <c r="I98" s="68" t="str">
        <f t="shared" si="5"/>
        <v/>
      </c>
      <c r="J98" s="15">
        <v>94</v>
      </c>
      <c r="K98" s="15" t="s">
        <v>4188</v>
      </c>
      <c r="L98" s="69" t="str">
        <f t="shared" si="6"/>
        <v/>
      </c>
      <c r="M98" s="9"/>
      <c r="N98" s="9"/>
      <c r="O98" s="9"/>
      <c r="P98" s="9"/>
      <c r="Q98" s="82">
        <v>0</v>
      </c>
      <c r="R98" s="82">
        <v>0</v>
      </c>
      <c r="S98" s="90" t="s">
        <v>4090</v>
      </c>
      <c r="T98" s="82" t="s">
        <v>254</v>
      </c>
      <c r="U98" s="82" t="s">
        <v>16</v>
      </c>
      <c r="V98" s="82">
        <v>0</v>
      </c>
      <c r="W98" s="91" t="s">
        <v>4092</v>
      </c>
      <c r="X98" s="89"/>
      <c r="Y98" s="89"/>
      <c r="AA98" s="195"/>
      <c r="AB98" s="222"/>
      <c r="AC98" s="22"/>
      <c r="AD98" s="41">
        <f t="shared" si="7"/>
        <v>0</v>
      </c>
      <c r="AE98" s="42" t="str">
        <f t="shared" si="8"/>
        <v xml:space="preserve"> </v>
      </c>
      <c r="AF98" s="43">
        <v>94</v>
      </c>
      <c r="AG98" s="161" t="str">
        <f t="shared" si="9"/>
        <v/>
      </c>
      <c r="AH98" s="109"/>
      <c r="AI98" s="109"/>
      <c r="AJ98" s="23"/>
      <c r="AK98" s="223"/>
      <c r="AL98" s="36"/>
      <c r="AN98" s="76">
        <v>0</v>
      </c>
      <c r="AO98" s="76">
        <v>0</v>
      </c>
      <c r="AP98" s="76">
        <v>0</v>
      </c>
      <c r="AQ98" s="75">
        <v>0</v>
      </c>
    </row>
    <row r="99" spans="1:43" ht="26.25" customHeight="1" x14ac:dyDescent="0.2">
      <c r="A99" s="196"/>
      <c r="B99" s="197"/>
      <c r="C99" s="144" t="s">
        <v>16</v>
      </c>
      <c r="D99" s="145">
        <v>999</v>
      </c>
      <c r="E99" s="92"/>
      <c r="F99" s="92"/>
      <c r="G99" s="92"/>
      <c r="H99" s="93"/>
      <c r="I99" s="68" t="str">
        <f t="shared" si="5"/>
        <v/>
      </c>
      <c r="J99" s="15">
        <v>95</v>
      </c>
      <c r="K99" s="15" t="s">
        <v>4189</v>
      </c>
      <c r="L99" s="69" t="str">
        <f t="shared" si="6"/>
        <v/>
      </c>
      <c r="M99" s="9"/>
      <c r="N99" s="9"/>
      <c r="O99" s="9"/>
      <c r="P99" s="9"/>
      <c r="Q99" s="82">
        <v>0</v>
      </c>
      <c r="R99" s="82">
        <v>0</v>
      </c>
      <c r="S99" s="90" t="s">
        <v>4090</v>
      </c>
      <c r="T99" s="82" t="s">
        <v>254</v>
      </c>
      <c r="U99" s="82" t="s">
        <v>16</v>
      </c>
      <c r="V99" s="82">
        <v>0</v>
      </c>
      <c r="W99" s="91" t="s">
        <v>4092</v>
      </c>
      <c r="X99" s="89"/>
      <c r="Y99" s="89"/>
      <c r="AA99" s="196"/>
      <c r="AB99" s="222"/>
      <c r="AC99" s="22"/>
      <c r="AD99" s="41">
        <f t="shared" si="7"/>
        <v>0</v>
      </c>
      <c r="AE99" s="42" t="str">
        <f t="shared" si="8"/>
        <v xml:space="preserve"> </v>
      </c>
      <c r="AF99" s="43">
        <v>95</v>
      </c>
      <c r="AG99" s="161" t="str">
        <f t="shared" si="9"/>
        <v/>
      </c>
      <c r="AH99" s="109"/>
      <c r="AI99" s="109"/>
      <c r="AJ99" s="23"/>
      <c r="AK99" s="223"/>
      <c r="AL99" s="36"/>
      <c r="AN99" s="76">
        <v>0</v>
      </c>
      <c r="AO99" s="76">
        <v>0</v>
      </c>
      <c r="AP99" s="76">
        <v>0</v>
      </c>
      <c r="AQ99" s="75">
        <v>0</v>
      </c>
    </row>
    <row r="100" spans="1:43" ht="26.25" customHeight="1" x14ac:dyDescent="0.2">
      <c r="A100" s="194">
        <v>49</v>
      </c>
      <c r="B100" s="197" t="str">
        <f>ESLEvents!B55</f>
        <v>Squadron 8x50m Freestyle Relay</v>
      </c>
      <c r="C100" s="127" t="s">
        <v>14</v>
      </c>
      <c r="D100" s="143">
        <v>11</v>
      </c>
      <c r="E100" s="92"/>
      <c r="F100" s="92"/>
      <c r="G100" s="92"/>
      <c r="H100" s="93"/>
      <c r="I100" s="68" t="str">
        <f t="shared" si="5"/>
        <v/>
      </c>
      <c r="J100" s="15">
        <v>96</v>
      </c>
      <c r="K100" s="15" t="s">
        <v>4190</v>
      </c>
      <c r="L100" s="69" t="str">
        <f t="shared" si="6"/>
        <v/>
      </c>
      <c r="M100" s="9"/>
      <c r="N100" s="9"/>
      <c r="O100" s="9"/>
      <c r="P100" s="9"/>
      <c r="Q100" s="82">
        <v>0</v>
      </c>
      <c r="R100" s="82">
        <v>0</v>
      </c>
      <c r="S100" s="90" t="s">
        <v>4090</v>
      </c>
      <c r="T100" s="82" t="s">
        <v>254</v>
      </c>
      <c r="U100" s="82" t="s">
        <v>16</v>
      </c>
      <c r="V100" s="82">
        <v>0</v>
      </c>
      <c r="W100" s="91" t="s">
        <v>4092</v>
      </c>
      <c r="X100" s="89"/>
      <c r="Y100" s="89"/>
      <c r="AA100" s="194">
        <v>49</v>
      </c>
      <c r="AB100" s="222" t="s">
        <v>4088</v>
      </c>
      <c r="AC100" s="22"/>
      <c r="AD100" s="41">
        <f t="shared" si="7"/>
        <v>0</v>
      </c>
      <c r="AE100" s="42" t="str">
        <f t="shared" si="8"/>
        <v xml:space="preserve"> </v>
      </c>
      <c r="AF100" s="43">
        <v>96</v>
      </c>
      <c r="AG100" s="161" t="str">
        <f t="shared" si="9"/>
        <v/>
      </c>
      <c r="AH100" s="109"/>
      <c r="AI100" s="109"/>
      <c r="AJ100" s="23"/>
      <c r="AK100" s="223"/>
      <c r="AL100" s="36"/>
      <c r="AN100" s="76">
        <v>0</v>
      </c>
      <c r="AO100" s="76">
        <v>0</v>
      </c>
      <c r="AP100" s="76">
        <v>0</v>
      </c>
      <c r="AQ100" s="75">
        <v>0</v>
      </c>
    </row>
    <row r="101" spans="1:43" ht="26.25" customHeight="1" x14ac:dyDescent="0.2">
      <c r="A101" s="195"/>
      <c r="B101" s="197"/>
      <c r="C101" s="144" t="s">
        <v>16</v>
      </c>
      <c r="D101" s="145">
        <v>11</v>
      </c>
      <c r="E101" s="92"/>
      <c r="F101" s="92"/>
      <c r="G101" s="92"/>
      <c r="H101" s="93"/>
      <c r="I101" s="68" t="str">
        <f t="shared" si="5"/>
        <v/>
      </c>
      <c r="J101" s="15">
        <v>97</v>
      </c>
      <c r="K101" s="15" t="s">
        <v>4191</v>
      </c>
      <c r="L101" s="69" t="str">
        <f t="shared" si="6"/>
        <v/>
      </c>
      <c r="M101" s="9"/>
      <c r="N101" s="9"/>
      <c r="O101" s="9"/>
      <c r="P101" s="9"/>
      <c r="Q101" s="82">
        <v>0</v>
      </c>
      <c r="R101" s="82">
        <v>0</v>
      </c>
      <c r="S101" s="90" t="s">
        <v>4090</v>
      </c>
      <c r="T101" s="82" t="s">
        <v>254</v>
      </c>
      <c r="U101" s="82" t="s">
        <v>16</v>
      </c>
      <c r="V101" s="82">
        <v>0</v>
      </c>
      <c r="W101" s="91" t="s">
        <v>4092</v>
      </c>
      <c r="X101" s="89"/>
      <c r="Y101" s="89"/>
      <c r="AA101" s="195"/>
      <c r="AB101" s="222"/>
      <c r="AC101" s="22"/>
      <c r="AD101" s="41">
        <f t="shared" si="7"/>
        <v>0</v>
      </c>
      <c r="AE101" s="42" t="str">
        <f t="shared" si="8"/>
        <v xml:space="preserve"> </v>
      </c>
      <c r="AF101" s="43">
        <v>97</v>
      </c>
      <c r="AG101" s="161" t="str">
        <f t="shared" si="9"/>
        <v/>
      </c>
      <c r="AH101" s="109"/>
      <c r="AI101" s="109"/>
      <c r="AJ101" s="23"/>
      <c r="AK101" s="223"/>
      <c r="AL101" s="36"/>
      <c r="AN101" s="76">
        <v>0</v>
      </c>
      <c r="AO101" s="76">
        <v>0</v>
      </c>
      <c r="AP101" s="76">
        <v>0</v>
      </c>
      <c r="AQ101" s="75">
        <v>0</v>
      </c>
    </row>
    <row r="102" spans="1:43" ht="26.25" customHeight="1" x14ac:dyDescent="0.2">
      <c r="A102" s="195"/>
      <c r="B102" s="197"/>
      <c r="C102" s="127" t="s">
        <v>14</v>
      </c>
      <c r="D102" s="145">
        <v>13</v>
      </c>
      <c r="E102" s="173"/>
      <c r="F102" s="173"/>
      <c r="G102" s="173"/>
      <c r="H102" s="93"/>
      <c r="I102" s="68" t="str">
        <f t="shared" si="5"/>
        <v/>
      </c>
      <c r="J102" s="15">
        <v>98</v>
      </c>
      <c r="K102" s="15" t="s">
        <v>4192</v>
      </c>
      <c r="L102" s="69" t="str">
        <f t="shared" si="6"/>
        <v/>
      </c>
      <c r="M102" s="9"/>
      <c r="N102" s="9"/>
      <c r="O102" s="9"/>
      <c r="P102" s="9"/>
      <c r="Q102" s="82">
        <v>0</v>
      </c>
      <c r="R102" s="82">
        <v>0</v>
      </c>
      <c r="S102" s="90" t="s">
        <v>4090</v>
      </c>
      <c r="T102" s="82" t="s">
        <v>254</v>
      </c>
      <c r="U102" s="82" t="s">
        <v>14</v>
      </c>
      <c r="V102" s="82">
        <v>0</v>
      </c>
      <c r="W102" s="91" t="s">
        <v>4091</v>
      </c>
      <c r="X102" s="89"/>
      <c r="Y102" s="89"/>
      <c r="AA102" s="195"/>
      <c r="AB102" s="222"/>
      <c r="AC102" s="100"/>
      <c r="AD102" s="41">
        <f t="shared" si="7"/>
        <v>0</v>
      </c>
      <c r="AE102" s="42" t="str">
        <f t="shared" si="8"/>
        <v xml:space="preserve"> </v>
      </c>
      <c r="AF102" s="43">
        <v>98</v>
      </c>
      <c r="AG102" s="161" t="str">
        <f t="shared" si="9"/>
        <v/>
      </c>
      <c r="AH102" s="109"/>
      <c r="AI102" s="109"/>
      <c r="AJ102" s="23"/>
      <c r="AK102" s="223"/>
      <c r="AL102" s="36"/>
      <c r="AN102" s="76">
        <v>0</v>
      </c>
      <c r="AO102" s="76">
        <v>0</v>
      </c>
      <c r="AP102" s="76">
        <v>0</v>
      </c>
      <c r="AQ102" s="75">
        <v>0</v>
      </c>
    </row>
    <row r="103" spans="1:43" ht="26.25" customHeight="1" x14ac:dyDescent="0.2">
      <c r="A103" s="195"/>
      <c r="B103" s="197"/>
      <c r="C103" s="144" t="s">
        <v>16</v>
      </c>
      <c r="D103" s="145">
        <v>13</v>
      </c>
      <c r="E103" s="92"/>
      <c r="F103" s="92"/>
      <c r="G103" s="92"/>
      <c r="H103" s="93"/>
      <c r="I103" s="68" t="str">
        <f t="shared" si="5"/>
        <v/>
      </c>
      <c r="J103" s="15">
        <v>99</v>
      </c>
      <c r="K103" s="15" t="s">
        <v>4193</v>
      </c>
      <c r="L103" s="69" t="str">
        <f t="shared" si="6"/>
        <v/>
      </c>
      <c r="M103" s="9"/>
      <c r="N103" s="9"/>
      <c r="O103" s="9"/>
      <c r="P103" s="9"/>
      <c r="Q103" s="82">
        <v>0</v>
      </c>
      <c r="R103" s="82">
        <v>0</v>
      </c>
      <c r="S103" s="90" t="s">
        <v>4090</v>
      </c>
      <c r="T103" s="82" t="s">
        <v>254</v>
      </c>
      <c r="U103" s="82" t="s">
        <v>16</v>
      </c>
      <c r="V103" s="82">
        <v>0</v>
      </c>
      <c r="W103" s="91" t="s">
        <v>4092</v>
      </c>
      <c r="X103" s="89"/>
      <c r="Y103" s="89"/>
      <c r="AA103" s="195"/>
      <c r="AB103" s="222"/>
      <c r="AC103" s="100"/>
      <c r="AD103" s="41">
        <f t="shared" si="7"/>
        <v>0</v>
      </c>
      <c r="AE103" s="42" t="str">
        <f t="shared" si="8"/>
        <v xml:space="preserve"> </v>
      </c>
      <c r="AF103" s="43">
        <v>99</v>
      </c>
      <c r="AG103" s="161" t="str">
        <f t="shared" si="9"/>
        <v/>
      </c>
      <c r="AH103" s="109"/>
      <c r="AI103" s="109"/>
      <c r="AJ103" s="23"/>
      <c r="AK103" s="223"/>
      <c r="AL103" s="36"/>
      <c r="AN103" s="76">
        <v>0</v>
      </c>
      <c r="AO103" s="76">
        <v>0</v>
      </c>
      <c r="AP103" s="76">
        <v>0</v>
      </c>
      <c r="AQ103" s="75">
        <v>0</v>
      </c>
    </row>
    <row r="104" spans="1:43" ht="26.25" customHeight="1" x14ac:dyDescent="0.2">
      <c r="A104" s="195"/>
      <c r="B104" s="197"/>
      <c r="C104" s="127" t="s">
        <v>14</v>
      </c>
      <c r="D104" s="143">
        <v>15</v>
      </c>
      <c r="E104" s="92"/>
      <c r="F104" s="92"/>
      <c r="G104" s="92"/>
      <c r="H104" s="93"/>
      <c r="I104" s="68" t="str">
        <f t="shared" si="5"/>
        <v/>
      </c>
      <c r="J104" s="15">
        <v>100</v>
      </c>
      <c r="K104" s="15" t="s">
        <v>4194</v>
      </c>
      <c r="L104" s="69" t="str">
        <f t="shared" si="6"/>
        <v/>
      </c>
      <c r="M104" s="9"/>
      <c r="N104" s="9"/>
      <c r="O104" s="9"/>
      <c r="P104" s="9"/>
      <c r="Q104" s="82">
        <v>0</v>
      </c>
      <c r="R104" s="82">
        <v>0</v>
      </c>
      <c r="S104" s="90" t="s">
        <v>4090</v>
      </c>
      <c r="T104" s="82" t="s">
        <v>254</v>
      </c>
      <c r="U104" s="82" t="s">
        <v>14</v>
      </c>
      <c r="V104" s="82">
        <v>0</v>
      </c>
      <c r="W104" s="91" t="s">
        <v>4091</v>
      </c>
      <c r="X104" s="89"/>
      <c r="Y104" s="89"/>
      <c r="AA104" s="195"/>
      <c r="AB104" s="222"/>
      <c r="AC104" s="100"/>
      <c r="AD104" s="41">
        <f t="shared" si="7"/>
        <v>0</v>
      </c>
      <c r="AE104" s="42" t="str">
        <f t="shared" si="8"/>
        <v xml:space="preserve"> </v>
      </c>
      <c r="AF104" s="43">
        <v>100</v>
      </c>
      <c r="AG104" s="161" t="str">
        <f t="shared" si="9"/>
        <v/>
      </c>
      <c r="AH104" s="109"/>
      <c r="AI104" s="109"/>
      <c r="AJ104" s="23"/>
      <c r="AK104" s="223"/>
      <c r="AL104" s="36"/>
      <c r="AN104" s="76">
        <v>0</v>
      </c>
      <c r="AO104" s="76">
        <v>0</v>
      </c>
      <c r="AP104" s="76">
        <v>0</v>
      </c>
      <c r="AQ104" s="75">
        <v>0</v>
      </c>
    </row>
    <row r="105" spans="1:43" ht="26.25" customHeight="1" x14ac:dyDescent="0.2">
      <c r="A105" s="195"/>
      <c r="B105" s="197"/>
      <c r="C105" s="144" t="s">
        <v>16</v>
      </c>
      <c r="D105" s="145">
        <v>15</v>
      </c>
      <c r="E105" s="92"/>
      <c r="F105" s="92"/>
      <c r="G105" s="92"/>
      <c r="H105" s="93"/>
      <c r="I105" s="68" t="str">
        <f t="shared" si="5"/>
        <v/>
      </c>
      <c r="J105" s="15">
        <v>101</v>
      </c>
      <c r="K105" s="15" t="s">
        <v>4195</v>
      </c>
      <c r="L105" s="69" t="str">
        <f t="shared" si="6"/>
        <v/>
      </c>
      <c r="M105" s="9"/>
      <c r="N105" s="9"/>
      <c r="O105" s="9"/>
      <c r="P105" s="9"/>
      <c r="Q105" s="82">
        <v>0</v>
      </c>
      <c r="R105" s="82">
        <v>0</v>
      </c>
      <c r="S105" s="90" t="s">
        <v>4090</v>
      </c>
      <c r="T105" s="82" t="s">
        <v>254</v>
      </c>
      <c r="U105" s="82" t="s">
        <v>16</v>
      </c>
      <c r="V105" s="82">
        <v>0</v>
      </c>
      <c r="W105" s="91" t="s">
        <v>4092</v>
      </c>
      <c r="X105" s="89"/>
      <c r="Y105" s="89"/>
      <c r="AA105" s="195"/>
      <c r="AB105" s="222"/>
      <c r="AC105" s="100"/>
      <c r="AD105" s="41">
        <f t="shared" si="7"/>
        <v>0</v>
      </c>
      <c r="AE105" s="42" t="str">
        <f t="shared" si="8"/>
        <v xml:space="preserve"> </v>
      </c>
      <c r="AF105" s="43">
        <v>101</v>
      </c>
      <c r="AG105" s="161" t="str">
        <f t="shared" si="9"/>
        <v/>
      </c>
      <c r="AH105" s="109"/>
      <c r="AI105" s="109"/>
      <c r="AJ105" s="23"/>
      <c r="AK105" s="223"/>
      <c r="AL105" s="36"/>
      <c r="AN105" s="76">
        <v>0</v>
      </c>
      <c r="AO105" s="76">
        <v>0</v>
      </c>
      <c r="AP105" s="76">
        <v>0</v>
      </c>
      <c r="AQ105" s="75">
        <v>0</v>
      </c>
    </row>
    <row r="106" spans="1:43" ht="26.25" customHeight="1" x14ac:dyDescent="0.2">
      <c r="A106" s="195"/>
      <c r="B106" s="197"/>
      <c r="C106" s="127" t="s">
        <v>14</v>
      </c>
      <c r="D106" s="145">
        <v>999</v>
      </c>
      <c r="E106" s="97"/>
      <c r="F106" s="98"/>
      <c r="G106" s="98"/>
      <c r="H106" s="99"/>
      <c r="I106" s="68" t="str">
        <f t="shared" si="5"/>
        <v/>
      </c>
      <c r="J106" s="15">
        <v>102</v>
      </c>
      <c r="K106" s="15" t="s">
        <v>4196</v>
      </c>
      <c r="L106" s="69" t="str">
        <f t="shared" si="6"/>
        <v/>
      </c>
      <c r="Q106" s="82">
        <v>0</v>
      </c>
      <c r="R106" s="82">
        <v>0</v>
      </c>
      <c r="S106" s="90" t="s">
        <v>4090</v>
      </c>
      <c r="T106" s="82" t="s">
        <v>254</v>
      </c>
      <c r="U106" s="82" t="s">
        <v>14</v>
      </c>
      <c r="V106" s="82">
        <v>0</v>
      </c>
      <c r="W106" s="91" t="s">
        <v>4091</v>
      </c>
      <c r="AA106" s="195"/>
      <c r="AB106" s="222"/>
      <c r="AC106" s="100"/>
      <c r="AD106" s="41">
        <f t="shared" si="7"/>
        <v>0</v>
      </c>
      <c r="AE106" s="42" t="str">
        <f t="shared" si="8"/>
        <v xml:space="preserve"> </v>
      </c>
      <c r="AF106" s="43">
        <v>102</v>
      </c>
      <c r="AG106" s="161" t="str">
        <f t="shared" si="9"/>
        <v/>
      </c>
      <c r="AH106" s="109"/>
      <c r="AI106" s="109"/>
      <c r="AJ106" s="23"/>
      <c r="AK106" s="223"/>
      <c r="AN106" s="76">
        <v>0</v>
      </c>
      <c r="AO106" s="76">
        <v>0</v>
      </c>
      <c r="AP106" s="76">
        <v>0</v>
      </c>
      <c r="AQ106" s="75">
        <v>0</v>
      </c>
    </row>
    <row r="107" spans="1:43" ht="26.25" customHeight="1" x14ac:dyDescent="0.2">
      <c r="A107" s="196"/>
      <c r="B107" s="197"/>
      <c r="C107" s="144" t="s">
        <v>16</v>
      </c>
      <c r="D107" s="145">
        <v>999</v>
      </c>
      <c r="E107" s="97"/>
      <c r="F107" s="98"/>
      <c r="G107" s="98"/>
      <c r="H107" s="99"/>
      <c r="I107" s="68" t="str">
        <f t="shared" si="5"/>
        <v/>
      </c>
      <c r="J107" s="15">
        <v>103</v>
      </c>
      <c r="K107" s="15" t="s">
        <v>4197</v>
      </c>
      <c r="L107" s="69" t="str">
        <f t="shared" si="6"/>
        <v/>
      </c>
      <c r="Q107" s="82">
        <v>0</v>
      </c>
      <c r="R107" s="82">
        <v>0</v>
      </c>
      <c r="S107" s="90" t="s">
        <v>4090</v>
      </c>
      <c r="T107" s="82" t="s">
        <v>254</v>
      </c>
      <c r="U107" s="82" t="s">
        <v>16</v>
      </c>
      <c r="V107" s="82">
        <v>0</v>
      </c>
      <c r="W107" s="91" t="s">
        <v>4092</v>
      </c>
      <c r="AA107" s="196"/>
      <c r="AB107" s="222"/>
      <c r="AC107" s="100"/>
      <c r="AD107" s="41">
        <f t="shared" si="7"/>
        <v>0</v>
      </c>
      <c r="AE107" s="42" t="str">
        <f t="shared" si="8"/>
        <v xml:space="preserve"> </v>
      </c>
      <c r="AF107" s="43">
        <v>103</v>
      </c>
      <c r="AG107" s="161" t="str">
        <f t="shared" si="9"/>
        <v/>
      </c>
      <c r="AH107" s="109"/>
      <c r="AI107" s="109"/>
      <c r="AJ107" s="23"/>
      <c r="AK107" s="223"/>
      <c r="AN107" s="76">
        <v>0</v>
      </c>
      <c r="AO107" s="76">
        <v>0</v>
      </c>
      <c r="AP107" s="76">
        <v>0</v>
      </c>
      <c r="AQ107" s="75">
        <v>0</v>
      </c>
    </row>
    <row r="108" spans="1:43" x14ac:dyDescent="0.2">
      <c r="A108" s="1"/>
      <c r="B108" s="110"/>
      <c r="C108" s="13"/>
      <c r="D108" s="152"/>
      <c r="E108" s="71"/>
      <c r="F108" s="19"/>
      <c r="G108" s="19"/>
      <c r="H108" s="72"/>
      <c r="I108" s="17"/>
      <c r="J108" s="111"/>
      <c r="K108" s="111"/>
      <c r="L108" s="6"/>
      <c r="AA108" s="1"/>
      <c r="AB108" s="11"/>
      <c r="AC108" s="1"/>
      <c r="AD108" s="1"/>
      <c r="AE108" s="13"/>
      <c r="AF108" s="27"/>
      <c r="AG108" s="112"/>
      <c r="AH108" s="112"/>
      <c r="AI108" s="112"/>
    </row>
    <row r="109" spans="1:43" x14ac:dyDescent="0.2">
      <c r="A109" s="1"/>
      <c r="B109" s="110"/>
      <c r="C109" s="13"/>
      <c r="D109" s="152"/>
      <c r="E109" s="71"/>
      <c r="F109" s="19"/>
      <c r="G109" s="19"/>
      <c r="H109" s="72"/>
      <c r="I109" s="17"/>
      <c r="J109" s="111"/>
      <c r="K109" s="111"/>
      <c r="L109" s="6"/>
      <c r="AA109" s="1"/>
      <c r="AB109" s="11"/>
      <c r="AC109" s="1"/>
      <c r="AD109" s="1"/>
      <c r="AE109" s="13"/>
      <c r="AF109" s="27"/>
      <c r="AG109" s="112"/>
      <c r="AH109" s="112"/>
      <c r="AI109" s="112"/>
    </row>
    <row r="110" spans="1:43" x14ac:dyDescent="0.2">
      <c r="A110" s="1"/>
      <c r="B110" s="110"/>
      <c r="C110" s="13"/>
      <c r="D110" s="152"/>
      <c r="E110" s="71"/>
      <c r="F110" s="19"/>
      <c r="G110" s="19"/>
      <c r="H110" s="72"/>
      <c r="I110" s="17"/>
      <c r="J110" s="111"/>
      <c r="K110" s="111"/>
      <c r="L110" s="6"/>
      <c r="AA110" s="1"/>
      <c r="AB110" s="11"/>
      <c r="AC110" s="1"/>
      <c r="AD110" s="1"/>
      <c r="AE110" s="13"/>
      <c r="AF110" s="27"/>
      <c r="AG110" s="112"/>
      <c r="AH110" s="112"/>
      <c r="AI110" s="112"/>
    </row>
    <row r="111" spans="1:43" x14ac:dyDescent="0.2">
      <c r="A111" s="1"/>
      <c r="B111" s="110"/>
      <c r="C111" s="13"/>
      <c r="D111" s="152"/>
      <c r="E111" s="71"/>
      <c r="F111" s="19"/>
      <c r="G111" s="19"/>
      <c r="H111" s="72"/>
      <c r="I111" s="17"/>
      <c r="J111" s="111"/>
      <c r="K111" s="111"/>
      <c r="L111" s="6"/>
      <c r="AA111" s="1"/>
      <c r="AB111" s="11"/>
      <c r="AC111" s="1"/>
      <c r="AD111" s="1"/>
      <c r="AE111" s="13"/>
      <c r="AF111" s="27"/>
      <c r="AG111" s="112"/>
      <c r="AH111" s="112"/>
      <c r="AI111" s="112"/>
    </row>
    <row r="112" spans="1:43" x14ac:dyDescent="0.2">
      <c r="A112" s="1"/>
      <c r="B112" s="110"/>
      <c r="C112" s="13"/>
      <c r="D112" s="152"/>
      <c r="E112" s="71"/>
      <c r="F112" s="19"/>
      <c r="G112" s="19"/>
      <c r="H112" s="72"/>
      <c r="I112" s="17"/>
      <c r="J112" s="111"/>
      <c r="K112" s="111"/>
      <c r="L112" s="6"/>
      <c r="AA112" s="1"/>
      <c r="AB112" s="11"/>
      <c r="AC112" s="1"/>
      <c r="AD112" s="1"/>
      <c r="AE112" s="13"/>
      <c r="AF112" s="27"/>
      <c r="AG112" s="112"/>
      <c r="AH112" s="112"/>
      <c r="AI112" s="112"/>
    </row>
    <row r="113" spans="1:35" x14ac:dyDescent="0.2">
      <c r="A113" s="1"/>
      <c r="B113" s="110"/>
      <c r="C113" s="13"/>
      <c r="D113" s="152"/>
      <c r="E113" s="71"/>
      <c r="F113" s="19"/>
      <c r="G113" s="19"/>
      <c r="H113" s="72"/>
      <c r="I113" s="17"/>
      <c r="J113" s="111"/>
      <c r="K113" s="111"/>
      <c r="L113" s="6"/>
      <c r="AA113" s="1"/>
      <c r="AB113" s="11"/>
      <c r="AC113" s="1"/>
      <c r="AD113" s="1"/>
      <c r="AE113" s="13"/>
      <c r="AF113" s="27"/>
      <c r="AG113" s="112"/>
      <c r="AH113" s="112"/>
      <c r="AI113" s="112"/>
    </row>
    <row r="114" spans="1:35" x14ac:dyDescent="0.2">
      <c r="A114" s="1"/>
      <c r="B114" s="110"/>
      <c r="C114" s="13"/>
      <c r="D114" s="152"/>
      <c r="E114" s="71"/>
      <c r="F114" s="19"/>
      <c r="G114" s="19"/>
      <c r="H114" s="72"/>
      <c r="I114" s="17"/>
      <c r="J114" s="111"/>
      <c r="K114" s="111"/>
      <c r="L114" s="6"/>
      <c r="AA114" s="1"/>
      <c r="AB114" s="11"/>
      <c r="AC114" s="1"/>
      <c r="AD114" s="1"/>
      <c r="AE114" s="13"/>
      <c r="AF114" s="27"/>
      <c r="AG114" s="112"/>
      <c r="AH114" s="112"/>
      <c r="AI114" s="112"/>
    </row>
    <row r="115" spans="1:35" x14ac:dyDescent="0.2">
      <c r="A115" s="1"/>
      <c r="B115" s="110"/>
      <c r="C115" s="13"/>
      <c r="D115" s="152"/>
      <c r="E115" s="71"/>
      <c r="F115" s="19"/>
      <c r="G115" s="19"/>
      <c r="H115" s="72"/>
      <c r="I115" s="17"/>
      <c r="J115" s="111"/>
      <c r="K115" s="111"/>
      <c r="L115" s="6"/>
      <c r="AA115" s="1"/>
      <c r="AB115" s="11"/>
      <c r="AC115" s="1"/>
      <c r="AD115" s="1"/>
      <c r="AE115" s="13"/>
      <c r="AF115" s="27"/>
      <c r="AG115" s="112"/>
      <c r="AH115" s="112"/>
      <c r="AI115" s="112"/>
    </row>
    <row r="116" spans="1:35" x14ac:dyDescent="0.2">
      <c r="A116" s="1"/>
      <c r="B116" s="110"/>
      <c r="C116" s="13"/>
      <c r="D116" s="152"/>
      <c r="E116" s="71"/>
      <c r="F116" s="19"/>
      <c r="G116" s="19"/>
      <c r="H116" s="72"/>
      <c r="I116" s="17"/>
      <c r="J116" s="111"/>
      <c r="K116" s="111"/>
      <c r="L116" s="6"/>
      <c r="AA116" s="1"/>
      <c r="AB116" s="11"/>
      <c r="AC116" s="1"/>
      <c r="AD116" s="1"/>
      <c r="AE116" s="13"/>
      <c r="AF116" s="27"/>
      <c r="AG116" s="112"/>
      <c r="AH116" s="112"/>
      <c r="AI116" s="112"/>
    </row>
    <row r="117" spans="1:35" x14ac:dyDescent="0.2">
      <c r="A117" s="1"/>
      <c r="B117" s="110"/>
      <c r="C117" s="13"/>
      <c r="D117" s="152"/>
      <c r="E117" s="71"/>
      <c r="F117" s="19"/>
      <c r="G117" s="19"/>
      <c r="H117" s="72"/>
      <c r="I117" s="17"/>
      <c r="J117" s="111"/>
      <c r="K117" s="111"/>
      <c r="L117" s="6"/>
      <c r="AA117" s="1"/>
      <c r="AB117" s="11"/>
      <c r="AC117" s="1"/>
      <c r="AD117" s="1"/>
      <c r="AE117" s="13"/>
      <c r="AF117" s="27"/>
      <c r="AG117" s="112"/>
      <c r="AH117" s="112"/>
      <c r="AI117" s="112"/>
    </row>
    <row r="118" spans="1:35" x14ac:dyDescent="0.2">
      <c r="A118" s="1"/>
      <c r="B118" s="110"/>
      <c r="C118" s="13"/>
      <c r="D118" s="152"/>
      <c r="E118" s="71"/>
      <c r="F118" s="19"/>
      <c r="G118" s="19"/>
      <c r="H118" s="72"/>
      <c r="I118" s="17"/>
      <c r="J118" s="111"/>
      <c r="K118" s="111"/>
      <c r="L118" s="6"/>
      <c r="AA118" s="1"/>
      <c r="AB118" s="11"/>
      <c r="AC118" s="1"/>
      <c r="AD118" s="1"/>
      <c r="AE118" s="13"/>
      <c r="AF118" s="27"/>
      <c r="AG118" s="112"/>
      <c r="AH118" s="112"/>
      <c r="AI118" s="112"/>
    </row>
    <row r="119" spans="1:35" x14ac:dyDescent="0.2">
      <c r="A119" s="1"/>
      <c r="B119" s="110"/>
      <c r="C119" s="13"/>
      <c r="D119" s="152"/>
      <c r="E119" s="71"/>
      <c r="F119" s="19"/>
      <c r="G119" s="19"/>
      <c r="H119" s="72"/>
      <c r="I119" s="17"/>
      <c r="J119" s="111"/>
      <c r="K119" s="111"/>
      <c r="L119" s="6"/>
      <c r="AA119" s="1"/>
      <c r="AB119" s="11"/>
      <c r="AC119" s="1"/>
      <c r="AD119" s="1"/>
      <c r="AE119" s="13"/>
      <c r="AF119" s="27"/>
      <c r="AG119" s="112"/>
      <c r="AH119" s="112"/>
      <c r="AI119" s="112"/>
    </row>
    <row r="120" spans="1:35" x14ac:dyDescent="0.2">
      <c r="A120" s="1"/>
      <c r="B120" s="110"/>
      <c r="C120" s="13"/>
      <c r="D120" s="152"/>
      <c r="E120" s="71"/>
      <c r="F120" s="19"/>
      <c r="G120" s="19"/>
      <c r="H120" s="72"/>
      <c r="I120" s="17"/>
      <c r="J120" s="111"/>
      <c r="K120" s="111"/>
      <c r="L120" s="6"/>
      <c r="AA120" s="1"/>
      <c r="AB120" s="11"/>
      <c r="AC120" s="1"/>
      <c r="AD120" s="1"/>
      <c r="AE120" s="13"/>
      <c r="AF120" s="27"/>
      <c r="AG120" s="112"/>
      <c r="AH120" s="112"/>
      <c r="AI120" s="112"/>
    </row>
    <row r="121" spans="1:35" x14ac:dyDescent="0.2">
      <c r="A121" s="1"/>
      <c r="B121" s="110"/>
      <c r="C121" s="13"/>
      <c r="D121" s="152"/>
      <c r="E121" s="71"/>
      <c r="F121" s="19"/>
      <c r="G121" s="19"/>
      <c r="H121" s="72"/>
      <c r="I121" s="17"/>
      <c r="J121" s="111"/>
      <c r="K121" s="111"/>
      <c r="L121" s="6"/>
      <c r="AA121" s="1"/>
      <c r="AB121" s="11"/>
      <c r="AC121" s="1"/>
      <c r="AD121" s="1"/>
      <c r="AE121" s="13"/>
      <c r="AF121" s="27"/>
      <c r="AG121" s="112"/>
      <c r="AH121" s="112"/>
      <c r="AI121" s="112"/>
    </row>
    <row r="122" spans="1:35" x14ac:dyDescent="0.2">
      <c r="A122" s="1"/>
      <c r="B122" s="110"/>
      <c r="C122" s="13"/>
      <c r="D122" s="152"/>
      <c r="E122" s="71"/>
      <c r="F122" s="19"/>
      <c r="G122" s="19"/>
      <c r="H122" s="72"/>
      <c r="I122" s="17"/>
      <c r="J122" s="111"/>
      <c r="K122" s="111"/>
      <c r="L122" s="6"/>
      <c r="AA122" s="1"/>
      <c r="AB122" s="11"/>
      <c r="AC122" s="1"/>
      <c r="AD122" s="1"/>
      <c r="AE122" s="13"/>
      <c r="AF122" s="27"/>
      <c r="AG122" s="112"/>
      <c r="AH122" s="112"/>
      <c r="AI122" s="112"/>
    </row>
    <row r="123" spans="1:35" x14ac:dyDescent="0.2">
      <c r="A123" s="1"/>
      <c r="B123" s="110"/>
      <c r="C123" s="13"/>
      <c r="D123" s="152"/>
      <c r="E123" s="71"/>
      <c r="F123" s="19"/>
      <c r="G123" s="19"/>
      <c r="H123" s="72"/>
      <c r="I123" s="17"/>
      <c r="J123" s="111"/>
      <c r="K123" s="111"/>
      <c r="L123" s="6"/>
      <c r="AA123" s="1"/>
      <c r="AB123" s="11"/>
      <c r="AC123" s="1"/>
      <c r="AD123" s="1"/>
      <c r="AE123" s="13"/>
      <c r="AF123" s="27"/>
      <c r="AG123" s="112"/>
      <c r="AH123" s="112"/>
      <c r="AI123" s="112"/>
    </row>
    <row r="124" spans="1:35" x14ac:dyDescent="0.2">
      <c r="A124" s="1"/>
      <c r="B124" s="110"/>
      <c r="C124" s="13"/>
      <c r="D124" s="152"/>
      <c r="E124" s="71"/>
      <c r="F124" s="19"/>
      <c r="G124" s="19"/>
      <c r="H124" s="72"/>
      <c r="I124" s="17"/>
      <c r="J124" s="111"/>
      <c r="K124" s="111"/>
      <c r="L124" s="6"/>
      <c r="AA124" s="1"/>
      <c r="AB124" s="11"/>
      <c r="AC124" s="1"/>
      <c r="AD124" s="1"/>
      <c r="AE124" s="13"/>
      <c r="AF124" s="27"/>
      <c r="AG124" s="112"/>
      <c r="AH124" s="112"/>
      <c r="AI124" s="112"/>
    </row>
    <row r="125" spans="1:35" x14ac:dyDescent="0.2">
      <c r="A125" s="1"/>
      <c r="B125" s="110"/>
      <c r="C125" s="13"/>
      <c r="D125" s="152"/>
      <c r="E125" s="71"/>
      <c r="F125" s="19"/>
      <c r="G125" s="19"/>
      <c r="H125" s="72"/>
      <c r="I125" s="17"/>
      <c r="J125" s="111"/>
      <c r="K125" s="111"/>
      <c r="L125" s="6"/>
      <c r="AA125" s="1"/>
      <c r="AB125" s="11"/>
      <c r="AC125" s="1"/>
      <c r="AD125" s="1"/>
      <c r="AE125" s="13"/>
      <c r="AF125" s="27"/>
      <c r="AG125" s="112"/>
      <c r="AH125" s="112"/>
      <c r="AI125" s="112"/>
    </row>
    <row r="126" spans="1:35" x14ac:dyDescent="0.2">
      <c r="A126" s="1"/>
      <c r="B126" s="110"/>
      <c r="C126" s="13"/>
      <c r="D126" s="152"/>
      <c r="E126" s="71"/>
      <c r="F126" s="19"/>
      <c r="G126" s="19"/>
      <c r="H126" s="72"/>
      <c r="I126" s="17"/>
      <c r="J126" s="111"/>
      <c r="K126" s="111"/>
      <c r="L126" s="6"/>
      <c r="AA126" s="1"/>
      <c r="AB126" s="11"/>
      <c r="AC126" s="1"/>
      <c r="AD126" s="1"/>
      <c r="AE126" s="13"/>
      <c r="AF126" s="27"/>
      <c r="AG126" s="112"/>
      <c r="AH126" s="112"/>
      <c r="AI126" s="112"/>
    </row>
    <row r="127" spans="1:35" x14ac:dyDescent="0.2">
      <c r="A127" s="1"/>
      <c r="B127" s="110"/>
      <c r="C127" s="13"/>
      <c r="D127" s="152"/>
      <c r="E127" s="71"/>
      <c r="F127" s="19"/>
      <c r="G127" s="19"/>
      <c r="H127" s="72"/>
      <c r="I127" s="17"/>
      <c r="J127" s="111"/>
      <c r="K127" s="111"/>
      <c r="L127" s="6"/>
      <c r="AA127" s="1"/>
      <c r="AB127" s="11"/>
      <c r="AC127" s="1"/>
      <c r="AD127" s="1"/>
      <c r="AE127" s="13"/>
      <c r="AF127" s="27"/>
      <c r="AG127" s="112"/>
      <c r="AH127" s="112"/>
      <c r="AI127" s="112"/>
    </row>
    <row r="128" spans="1:35" x14ac:dyDescent="0.2">
      <c r="A128" s="1"/>
      <c r="B128" s="110"/>
      <c r="C128" s="13"/>
      <c r="D128" s="152"/>
      <c r="E128" s="71"/>
      <c r="F128" s="19"/>
      <c r="G128" s="19"/>
      <c r="H128" s="72"/>
      <c r="I128" s="17"/>
      <c r="J128" s="111"/>
      <c r="K128" s="111"/>
      <c r="L128" s="6"/>
      <c r="AA128" s="1"/>
      <c r="AB128" s="11"/>
      <c r="AC128" s="1"/>
      <c r="AD128" s="1"/>
      <c r="AE128" s="13"/>
      <c r="AF128" s="27"/>
      <c r="AG128" s="112"/>
      <c r="AH128" s="112"/>
      <c r="AI128" s="112"/>
    </row>
    <row r="129" spans="1:35" x14ac:dyDescent="0.2">
      <c r="A129" s="1"/>
      <c r="B129" s="110"/>
      <c r="C129" s="13"/>
      <c r="D129" s="152"/>
      <c r="E129" s="71"/>
      <c r="F129" s="19"/>
      <c r="G129" s="19"/>
      <c r="H129" s="72"/>
      <c r="I129" s="17"/>
      <c r="J129" s="111"/>
      <c r="K129" s="111"/>
      <c r="L129" s="6"/>
      <c r="AA129" s="1"/>
      <c r="AB129" s="11"/>
      <c r="AC129" s="1"/>
      <c r="AD129" s="1"/>
      <c r="AE129" s="13"/>
      <c r="AF129" s="27"/>
      <c r="AG129" s="112"/>
      <c r="AH129" s="112"/>
      <c r="AI129" s="112"/>
    </row>
    <row r="130" spans="1:35" x14ac:dyDescent="0.2">
      <c r="A130" s="1"/>
      <c r="B130" s="110"/>
      <c r="C130" s="13"/>
      <c r="D130" s="152"/>
      <c r="E130" s="71"/>
      <c r="F130" s="19"/>
      <c r="G130" s="19"/>
      <c r="H130" s="72"/>
      <c r="I130" s="17"/>
      <c r="J130" s="111"/>
      <c r="K130" s="111"/>
      <c r="L130" s="6"/>
      <c r="AA130" s="1"/>
      <c r="AB130" s="11"/>
      <c r="AC130" s="1"/>
      <c r="AD130" s="1"/>
      <c r="AE130" s="13"/>
      <c r="AF130" s="27"/>
      <c r="AG130" s="112"/>
      <c r="AH130" s="112"/>
      <c r="AI130" s="112"/>
    </row>
    <row r="131" spans="1:35" x14ac:dyDescent="0.2">
      <c r="A131" s="1"/>
      <c r="B131" s="110"/>
      <c r="C131" s="13"/>
      <c r="D131" s="152"/>
      <c r="E131" s="71"/>
      <c r="F131" s="19"/>
      <c r="G131" s="19"/>
      <c r="H131" s="72"/>
      <c r="I131" s="17"/>
      <c r="J131" s="111"/>
      <c r="K131" s="111"/>
      <c r="L131" s="6"/>
      <c r="AA131" s="1"/>
      <c r="AB131" s="11"/>
      <c r="AC131" s="1"/>
      <c r="AD131" s="1"/>
      <c r="AE131" s="13"/>
      <c r="AF131" s="27"/>
      <c r="AG131" s="112"/>
      <c r="AH131" s="112"/>
      <c r="AI131" s="112"/>
    </row>
    <row r="132" spans="1:35" x14ac:dyDescent="0.2">
      <c r="A132" s="1"/>
      <c r="B132" s="110"/>
      <c r="C132" s="13"/>
      <c r="D132" s="152"/>
      <c r="E132" s="71"/>
      <c r="F132" s="19"/>
      <c r="G132" s="19"/>
      <c r="H132" s="72"/>
      <c r="I132" s="17"/>
      <c r="J132" s="111"/>
      <c r="K132" s="111"/>
      <c r="L132" s="6"/>
      <c r="AA132" s="1"/>
      <c r="AB132" s="11"/>
      <c r="AC132" s="1"/>
      <c r="AD132" s="1"/>
      <c r="AE132" s="13"/>
      <c r="AF132" s="27"/>
      <c r="AG132" s="112"/>
      <c r="AH132" s="112"/>
      <c r="AI132" s="112"/>
    </row>
    <row r="133" spans="1:35" x14ac:dyDescent="0.2">
      <c r="A133" s="1"/>
      <c r="B133" s="110"/>
      <c r="C133" s="13"/>
      <c r="D133" s="152"/>
      <c r="E133" s="71"/>
      <c r="F133" s="19"/>
      <c r="G133" s="19"/>
      <c r="H133" s="72"/>
      <c r="I133" s="17"/>
      <c r="J133" s="111"/>
      <c r="K133" s="111"/>
      <c r="L133" s="6"/>
      <c r="AA133" s="1"/>
      <c r="AB133" s="11"/>
      <c r="AC133" s="1"/>
      <c r="AD133" s="1"/>
      <c r="AE133" s="13"/>
      <c r="AF133" s="27"/>
      <c r="AG133" s="112"/>
      <c r="AH133" s="112"/>
      <c r="AI133" s="112"/>
    </row>
    <row r="134" spans="1:35" x14ac:dyDescent="0.2">
      <c r="A134" s="1"/>
      <c r="B134" s="110"/>
      <c r="C134" s="13"/>
      <c r="D134" s="152"/>
      <c r="E134" s="71"/>
      <c r="F134" s="19"/>
      <c r="G134" s="19"/>
      <c r="H134" s="72"/>
      <c r="I134" s="17"/>
      <c r="J134" s="111"/>
      <c r="K134" s="111"/>
      <c r="L134" s="6"/>
      <c r="AA134" s="1"/>
      <c r="AB134" s="11"/>
      <c r="AC134" s="1"/>
      <c r="AD134" s="1"/>
      <c r="AE134" s="13"/>
      <c r="AF134" s="27"/>
      <c r="AG134" s="112"/>
      <c r="AH134" s="112"/>
      <c r="AI134" s="112"/>
    </row>
    <row r="135" spans="1:35" x14ac:dyDescent="0.2">
      <c r="A135" s="1"/>
      <c r="B135" s="110"/>
      <c r="C135" s="13"/>
      <c r="D135" s="152"/>
      <c r="E135" s="19"/>
      <c r="F135" s="19"/>
      <c r="G135" s="19"/>
      <c r="H135" s="72"/>
      <c r="I135" s="17"/>
      <c r="J135" s="111"/>
      <c r="K135" s="111"/>
      <c r="L135" s="6"/>
      <c r="AA135" s="1"/>
      <c r="AB135" s="11"/>
      <c r="AC135" s="1"/>
      <c r="AD135" s="1"/>
      <c r="AE135" s="13"/>
      <c r="AF135" s="27"/>
      <c r="AG135" s="112"/>
      <c r="AH135" s="112"/>
      <c r="AI135" s="112"/>
    </row>
    <row r="136" spans="1:35" x14ac:dyDescent="0.2">
      <c r="A136" s="1"/>
      <c r="B136" s="110"/>
      <c r="C136" s="13"/>
      <c r="D136" s="152"/>
      <c r="E136" s="19"/>
      <c r="F136" s="19"/>
      <c r="G136" s="19"/>
      <c r="H136" s="72"/>
      <c r="I136" s="17"/>
      <c r="J136" s="111"/>
      <c r="K136" s="111"/>
      <c r="L136" s="6"/>
      <c r="AA136" s="1"/>
      <c r="AB136" s="11"/>
      <c r="AC136" s="1"/>
      <c r="AD136" s="1"/>
      <c r="AE136" s="13"/>
      <c r="AF136" s="27"/>
      <c r="AG136" s="112"/>
      <c r="AH136" s="112"/>
      <c r="AI136" s="112"/>
    </row>
    <row r="137" spans="1:35" x14ac:dyDescent="0.2">
      <c r="A137" s="1"/>
      <c r="B137" s="110"/>
      <c r="C137" s="13"/>
      <c r="D137" s="152"/>
      <c r="E137" s="19"/>
      <c r="F137" s="19"/>
      <c r="G137" s="19"/>
      <c r="H137" s="72"/>
      <c r="I137" s="17"/>
      <c r="J137" s="111"/>
      <c r="K137" s="111"/>
      <c r="L137" s="6"/>
      <c r="AA137" s="1"/>
      <c r="AB137" s="11"/>
      <c r="AC137" s="1"/>
      <c r="AD137" s="1"/>
      <c r="AE137" s="13"/>
      <c r="AF137" s="27"/>
      <c r="AG137" s="112"/>
      <c r="AH137" s="112"/>
      <c r="AI137" s="112"/>
    </row>
    <row r="138" spans="1:35" x14ac:dyDescent="0.2">
      <c r="A138" s="1"/>
      <c r="B138" s="110"/>
      <c r="C138" s="13"/>
      <c r="D138" s="152"/>
      <c r="E138" s="19"/>
      <c r="F138" s="19"/>
      <c r="G138" s="19"/>
      <c r="H138" s="72"/>
      <c r="I138" s="17"/>
      <c r="J138" s="111"/>
      <c r="K138" s="111"/>
      <c r="L138" s="6"/>
      <c r="AA138" s="1"/>
      <c r="AB138" s="11"/>
      <c r="AC138" s="1"/>
      <c r="AD138" s="1"/>
      <c r="AE138" s="13"/>
      <c r="AF138" s="27"/>
      <c r="AG138" s="112"/>
      <c r="AH138" s="112"/>
      <c r="AI138" s="112"/>
    </row>
    <row r="139" spans="1:35" x14ac:dyDescent="0.2">
      <c r="A139" s="1"/>
      <c r="B139" s="110"/>
      <c r="C139" s="13"/>
      <c r="D139" s="152"/>
      <c r="E139" s="19"/>
      <c r="F139" s="19"/>
      <c r="G139" s="19"/>
      <c r="H139" s="72"/>
      <c r="I139" s="17"/>
      <c r="J139" s="111"/>
      <c r="K139" s="111"/>
      <c r="L139" s="6"/>
      <c r="AA139" s="1"/>
      <c r="AB139" s="11"/>
      <c r="AC139" s="1"/>
      <c r="AD139" s="1"/>
      <c r="AE139" s="13"/>
      <c r="AF139" s="27"/>
      <c r="AG139" s="112"/>
      <c r="AH139" s="112"/>
      <c r="AI139" s="112"/>
    </row>
    <row r="140" spans="1:35" x14ac:dyDescent="0.2">
      <c r="A140" s="1"/>
      <c r="B140" s="110"/>
      <c r="C140" s="13"/>
      <c r="D140" s="152"/>
      <c r="E140" s="19"/>
      <c r="F140" s="19"/>
      <c r="G140" s="19"/>
      <c r="H140" s="72"/>
      <c r="I140" s="17"/>
      <c r="J140" s="111"/>
      <c r="K140" s="111"/>
      <c r="L140" s="6"/>
      <c r="AA140" s="1"/>
      <c r="AB140" s="11"/>
      <c r="AC140" s="1"/>
      <c r="AD140" s="1"/>
      <c r="AE140" s="13"/>
      <c r="AF140" s="27"/>
      <c r="AG140" s="112"/>
      <c r="AH140" s="112"/>
      <c r="AI140" s="112"/>
    </row>
    <row r="141" spans="1:35" x14ac:dyDescent="0.2">
      <c r="A141" s="1"/>
      <c r="B141" s="110"/>
      <c r="C141" s="13"/>
      <c r="D141" s="152"/>
      <c r="E141" s="19"/>
      <c r="F141" s="19"/>
      <c r="G141" s="19"/>
      <c r="H141" s="72"/>
      <c r="I141" s="17"/>
      <c r="J141" s="111"/>
      <c r="K141" s="111"/>
      <c r="L141" s="6"/>
      <c r="AA141" s="1"/>
      <c r="AB141" s="11"/>
      <c r="AC141" s="1"/>
      <c r="AD141" s="1"/>
      <c r="AE141" s="13"/>
      <c r="AF141" s="27"/>
      <c r="AG141" s="112"/>
      <c r="AH141" s="112"/>
      <c r="AI141" s="112"/>
    </row>
    <row r="142" spans="1:35" x14ac:dyDescent="0.2">
      <c r="A142" s="1"/>
      <c r="B142" s="110"/>
      <c r="C142" s="13"/>
      <c r="D142" s="152"/>
      <c r="E142" s="19"/>
      <c r="F142" s="19"/>
      <c r="G142" s="19"/>
      <c r="H142" s="72"/>
      <c r="I142" s="17"/>
      <c r="J142" s="111"/>
      <c r="K142" s="111"/>
      <c r="L142" s="6"/>
      <c r="AA142" s="1"/>
      <c r="AB142" s="11"/>
      <c r="AC142" s="1"/>
      <c r="AD142" s="1"/>
      <c r="AE142" s="13"/>
      <c r="AF142" s="27"/>
      <c r="AG142" s="112"/>
      <c r="AH142" s="112"/>
      <c r="AI142" s="112"/>
    </row>
    <row r="143" spans="1:35" x14ac:dyDescent="0.2">
      <c r="A143" s="1"/>
      <c r="B143" s="110"/>
      <c r="C143" s="13"/>
      <c r="D143" s="152"/>
      <c r="E143" s="19"/>
      <c r="F143" s="19"/>
      <c r="G143" s="19"/>
      <c r="H143" s="72"/>
      <c r="I143" s="17"/>
      <c r="J143" s="111"/>
      <c r="K143" s="111"/>
      <c r="L143" s="6"/>
      <c r="AA143" s="1"/>
      <c r="AB143" s="11"/>
      <c r="AC143" s="1"/>
      <c r="AD143" s="1"/>
      <c r="AE143" s="13"/>
      <c r="AF143" s="27"/>
      <c r="AG143" s="112"/>
      <c r="AH143" s="112"/>
      <c r="AI143" s="112"/>
    </row>
    <row r="144" spans="1:35" x14ac:dyDescent="0.2">
      <c r="A144" s="1"/>
      <c r="B144" s="110"/>
      <c r="C144" s="13"/>
      <c r="D144" s="152"/>
      <c r="E144" s="19"/>
      <c r="F144" s="19"/>
      <c r="G144" s="19"/>
      <c r="H144" s="72"/>
      <c r="I144" s="17"/>
      <c r="J144" s="111"/>
      <c r="K144" s="111"/>
      <c r="L144" s="6"/>
      <c r="AA144" s="1"/>
      <c r="AB144" s="11"/>
      <c r="AC144" s="1"/>
      <c r="AD144" s="1"/>
      <c r="AE144" s="13"/>
      <c r="AF144" s="27"/>
      <c r="AG144" s="112"/>
      <c r="AH144" s="112"/>
      <c r="AI144" s="112"/>
    </row>
    <row r="145" spans="1:35" x14ac:dyDescent="0.2">
      <c r="A145" s="1"/>
      <c r="B145" s="110"/>
      <c r="C145" s="13"/>
      <c r="D145" s="152"/>
      <c r="E145" s="19"/>
      <c r="F145" s="19"/>
      <c r="G145" s="19"/>
      <c r="H145" s="72"/>
      <c r="I145" s="17"/>
      <c r="J145" s="111"/>
      <c r="K145" s="111"/>
      <c r="L145" s="6"/>
      <c r="AA145" s="1"/>
      <c r="AB145" s="11"/>
      <c r="AC145" s="1"/>
      <c r="AD145" s="1"/>
      <c r="AE145" s="13"/>
      <c r="AF145" s="27"/>
      <c r="AG145" s="112"/>
      <c r="AH145" s="112"/>
      <c r="AI145" s="112"/>
    </row>
    <row r="146" spans="1:35" x14ac:dyDescent="0.2">
      <c r="A146" s="1"/>
      <c r="B146" s="110"/>
      <c r="C146" s="13"/>
      <c r="D146" s="152"/>
      <c r="E146" s="19"/>
      <c r="F146" s="19"/>
      <c r="G146" s="19"/>
      <c r="H146" s="72"/>
      <c r="I146" s="17"/>
      <c r="J146" s="111"/>
      <c r="K146" s="111"/>
      <c r="L146" s="6"/>
      <c r="AA146" s="1"/>
      <c r="AB146" s="11"/>
      <c r="AC146" s="1"/>
      <c r="AD146" s="1"/>
      <c r="AE146" s="13"/>
      <c r="AF146" s="27"/>
      <c r="AG146" s="112"/>
      <c r="AH146" s="112"/>
      <c r="AI146" s="112"/>
    </row>
    <row r="147" spans="1:35" x14ac:dyDescent="0.2">
      <c r="A147" s="1"/>
      <c r="B147" s="110"/>
      <c r="C147" s="13"/>
      <c r="D147" s="152"/>
      <c r="E147" s="19"/>
      <c r="F147" s="19"/>
      <c r="G147" s="19"/>
      <c r="H147" s="72"/>
      <c r="I147" s="17"/>
      <c r="J147" s="111"/>
      <c r="K147" s="111"/>
      <c r="L147" s="6"/>
      <c r="AA147" s="1"/>
      <c r="AB147" s="11"/>
      <c r="AC147" s="1"/>
      <c r="AD147" s="1"/>
      <c r="AE147" s="13"/>
      <c r="AF147" s="27"/>
      <c r="AG147" s="112"/>
      <c r="AH147" s="112"/>
      <c r="AI147" s="112"/>
    </row>
    <row r="148" spans="1:35" x14ac:dyDescent="0.2">
      <c r="A148" s="1"/>
      <c r="B148" s="110"/>
      <c r="C148" s="13"/>
      <c r="D148" s="152"/>
      <c r="E148" s="19"/>
      <c r="F148" s="19"/>
      <c r="G148" s="19"/>
      <c r="H148" s="72"/>
      <c r="I148" s="17"/>
      <c r="J148" s="111"/>
      <c r="K148" s="111"/>
      <c r="L148" s="6"/>
      <c r="AA148" s="1"/>
      <c r="AB148" s="11"/>
      <c r="AC148" s="1"/>
      <c r="AD148" s="1"/>
      <c r="AE148" s="13"/>
      <c r="AF148" s="27"/>
      <c r="AG148" s="112"/>
      <c r="AH148" s="112"/>
      <c r="AI148" s="112"/>
    </row>
    <row r="149" spans="1:35" x14ac:dyDescent="0.2">
      <c r="A149" s="1"/>
      <c r="B149" s="110"/>
      <c r="C149" s="13"/>
      <c r="D149" s="152"/>
      <c r="E149" s="19"/>
      <c r="F149" s="19"/>
      <c r="G149" s="19"/>
      <c r="H149" s="72"/>
      <c r="I149" s="17"/>
      <c r="J149" s="111"/>
      <c r="K149" s="111"/>
      <c r="L149" s="6"/>
      <c r="AA149" s="1"/>
      <c r="AB149" s="11"/>
      <c r="AC149" s="1"/>
      <c r="AD149" s="1"/>
      <c r="AE149" s="13"/>
      <c r="AF149" s="27"/>
      <c r="AG149" s="112"/>
      <c r="AH149" s="112"/>
      <c r="AI149" s="112"/>
    </row>
    <row r="150" spans="1:35" x14ac:dyDescent="0.2">
      <c r="A150" s="1"/>
      <c r="B150" s="110"/>
      <c r="C150" s="13"/>
      <c r="D150" s="152"/>
      <c r="E150" s="19"/>
      <c r="F150" s="19"/>
      <c r="G150" s="19"/>
      <c r="H150" s="72"/>
      <c r="I150" s="17"/>
      <c r="J150" s="111"/>
      <c r="K150" s="111"/>
      <c r="L150" s="6"/>
      <c r="AA150" s="1"/>
      <c r="AB150" s="11"/>
      <c r="AC150" s="1"/>
      <c r="AD150" s="1"/>
      <c r="AE150" s="13"/>
      <c r="AF150" s="27"/>
      <c r="AG150" s="112"/>
      <c r="AH150" s="112"/>
      <c r="AI150" s="112"/>
    </row>
    <row r="151" spans="1:35" x14ac:dyDescent="0.2">
      <c r="A151" s="1"/>
      <c r="B151" s="110"/>
      <c r="C151" s="13"/>
      <c r="D151" s="152"/>
      <c r="E151" s="19"/>
      <c r="F151" s="19"/>
      <c r="G151" s="19"/>
      <c r="H151" s="72"/>
      <c r="I151" s="17"/>
      <c r="J151" s="111"/>
      <c r="K151" s="111"/>
      <c r="L151" s="6"/>
      <c r="AA151" s="1"/>
      <c r="AB151" s="11"/>
      <c r="AC151" s="1"/>
      <c r="AD151" s="1"/>
      <c r="AE151" s="13"/>
      <c r="AF151" s="27"/>
      <c r="AG151" s="112"/>
      <c r="AH151" s="112"/>
      <c r="AI151" s="112"/>
    </row>
    <row r="152" spans="1:35" x14ac:dyDescent="0.2">
      <c r="A152" s="1"/>
      <c r="B152" s="110"/>
      <c r="C152" s="13"/>
      <c r="D152" s="152"/>
      <c r="E152" s="19"/>
      <c r="F152" s="19"/>
      <c r="G152" s="19"/>
      <c r="H152" s="72"/>
      <c r="I152" s="17"/>
      <c r="J152" s="111"/>
      <c r="K152" s="111"/>
      <c r="L152" s="6"/>
      <c r="AA152" s="1"/>
      <c r="AB152" s="11"/>
      <c r="AC152" s="1"/>
      <c r="AD152" s="1"/>
      <c r="AE152" s="13"/>
      <c r="AF152" s="27"/>
      <c r="AG152" s="112"/>
      <c r="AH152" s="112"/>
      <c r="AI152" s="112"/>
    </row>
    <row r="153" spans="1:35" x14ac:dyDescent="0.2">
      <c r="A153" s="1"/>
      <c r="B153" s="110"/>
      <c r="C153" s="13"/>
      <c r="D153" s="152"/>
      <c r="E153" s="19"/>
      <c r="F153" s="19"/>
      <c r="G153" s="19"/>
      <c r="H153" s="72"/>
      <c r="I153" s="17"/>
      <c r="J153" s="111"/>
      <c r="K153" s="111"/>
      <c r="L153" s="6"/>
      <c r="AA153" s="1"/>
      <c r="AB153" s="11"/>
      <c r="AC153" s="1"/>
      <c r="AD153" s="1"/>
      <c r="AE153" s="13"/>
      <c r="AF153" s="27"/>
      <c r="AG153" s="112"/>
      <c r="AH153" s="112"/>
      <c r="AI153" s="112"/>
    </row>
    <row r="154" spans="1:35" x14ac:dyDescent="0.2">
      <c r="A154" s="1"/>
      <c r="B154" s="110"/>
      <c r="C154" s="13"/>
      <c r="D154" s="152"/>
      <c r="E154" s="19"/>
      <c r="F154" s="19"/>
      <c r="G154" s="19"/>
      <c r="H154" s="72"/>
      <c r="I154" s="17"/>
      <c r="J154" s="111"/>
      <c r="K154" s="111"/>
      <c r="L154" s="6"/>
      <c r="AA154" s="1"/>
      <c r="AB154" s="11"/>
      <c r="AC154" s="1"/>
      <c r="AD154" s="1"/>
      <c r="AE154" s="13"/>
      <c r="AF154" s="27"/>
      <c r="AG154" s="112"/>
      <c r="AH154" s="112"/>
      <c r="AI154" s="112"/>
    </row>
    <row r="155" spans="1:35" x14ac:dyDescent="0.2">
      <c r="A155" s="1"/>
      <c r="B155" s="110"/>
      <c r="C155" s="13"/>
      <c r="D155" s="152"/>
      <c r="E155" s="19"/>
      <c r="F155" s="19"/>
      <c r="G155" s="19"/>
      <c r="H155" s="72"/>
      <c r="I155" s="17"/>
      <c r="J155" s="111"/>
      <c r="K155" s="111"/>
      <c r="L155" s="6"/>
      <c r="AA155" s="1"/>
      <c r="AB155" s="11"/>
      <c r="AC155" s="1"/>
      <c r="AD155" s="1"/>
      <c r="AE155" s="13"/>
      <c r="AF155" s="27"/>
      <c r="AG155" s="112"/>
      <c r="AH155" s="112"/>
      <c r="AI155" s="112"/>
    </row>
    <row r="156" spans="1:35" x14ac:dyDescent="0.2">
      <c r="A156" s="1"/>
      <c r="B156" s="110"/>
      <c r="C156" s="13"/>
      <c r="D156" s="152"/>
      <c r="E156" s="19"/>
      <c r="F156" s="19"/>
      <c r="G156" s="19"/>
      <c r="H156" s="72"/>
      <c r="I156" s="17"/>
      <c r="J156" s="111"/>
      <c r="K156" s="111"/>
      <c r="L156" s="6"/>
      <c r="AA156" s="1"/>
      <c r="AB156" s="11"/>
      <c r="AC156" s="1"/>
      <c r="AD156" s="1"/>
      <c r="AE156" s="13"/>
      <c r="AF156" s="27"/>
      <c r="AG156" s="112"/>
      <c r="AH156" s="112"/>
      <c r="AI156" s="112"/>
    </row>
    <row r="157" spans="1:35" x14ac:dyDescent="0.2">
      <c r="A157" s="1"/>
      <c r="B157" s="110"/>
      <c r="C157" s="13"/>
      <c r="D157" s="152"/>
      <c r="E157" s="19"/>
      <c r="F157" s="19"/>
      <c r="G157" s="19"/>
      <c r="H157" s="72"/>
      <c r="I157" s="17"/>
      <c r="J157" s="111"/>
      <c r="K157" s="111"/>
      <c r="L157" s="6"/>
      <c r="AA157" s="1"/>
      <c r="AB157" s="11"/>
      <c r="AC157" s="1"/>
      <c r="AD157" s="1"/>
      <c r="AE157" s="13"/>
      <c r="AF157" s="27"/>
      <c r="AG157" s="112"/>
      <c r="AH157" s="112"/>
      <c r="AI157" s="112"/>
    </row>
    <row r="158" spans="1:35" x14ac:dyDescent="0.2">
      <c r="A158" s="1"/>
      <c r="B158" s="110"/>
      <c r="C158" s="13"/>
      <c r="D158" s="152"/>
      <c r="E158" s="19"/>
      <c r="F158" s="19"/>
      <c r="G158" s="19"/>
      <c r="H158" s="72"/>
      <c r="I158" s="17"/>
      <c r="J158" s="111"/>
      <c r="K158" s="111"/>
      <c r="L158" s="6"/>
      <c r="AA158" s="1"/>
      <c r="AB158" s="11"/>
      <c r="AC158" s="1"/>
      <c r="AD158" s="1"/>
      <c r="AE158" s="13"/>
      <c r="AF158" s="27"/>
      <c r="AG158" s="112"/>
      <c r="AH158" s="112"/>
      <c r="AI158" s="112"/>
    </row>
    <row r="159" spans="1:35" x14ac:dyDescent="0.2">
      <c r="A159" s="1"/>
      <c r="B159" s="110"/>
      <c r="C159" s="13"/>
      <c r="D159" s="152"/>
      <c r="E159" s="19"/>
      <c r="F159" s="19"/>
      <c r="G159" s="19"/>
      <c r="H159" s="72"/>
      <c r="I159" s="17"/>
      <c r="J159" s="111"/>
      <c r="K159" s="111"/>
      <c r="L159" s="6"/>
      <c r="AA159" s="1"/>
      <c r="AB159" s="11"/>
      <c r="AC159" s="1"/>
      <c r="AD159" s="1"/>
      <c r="AE159" s="13"/>
      <c r="AF159" s="27"/>
      <c r="AG159" s="112"/>
      <c r="AH159" s="112"/>
      <c r="AI159" s="112"/>
    </row>
    <row r="160" spans="1:35" x14ac:dyDescent="0.2">
      <c r="A160" s="1"/>
      <c r="B160" s="110"/>
      <c r="C160" s="13"/>
      <c r="D160" s="152"/>
      <c r="E160" s="19"/>
      <c r="F160" s="19"/>
      <c r="G160" s="19"/>
      <c r="H160" s="72"/>
      <c r="I160" s="17"/>
      <c r="J160" s="111"/>
      <c r="K160" s="111"/>
      <c r="L160" s="6"/>
      <c r="AA160" s="1"/>
      <c r="AB160" s="11"/>
      <c r="AC160" s="1"/>
      <c r="AD160" s="1"/>
      <c r="AE160" s="13"/>
      <c r="AF160" s="27"/>
      <c r="AG160" s="112"/>
      <c r="AH160" s="112"/>
      <c r="AI160" s="112"/>
    </row>
    <row r="161" spans="1:35" x14ac:dyDescent="0.2">
      <c r="A161" s="1"/>
      <c r="B161" s="110"/>
      <c r="C161" s="13"/>
      <c r="D161" s="152"/>
      <c r="E161" s="19"/>
      <c r="F161" s="19"/>
      <c r="G161" s="19"/>
      <c r="H161" s="72"/>
      <c r="I161" s="17"/>
      <c r="J161" s="111"/>
      <c r="K161" s="111"/>
      <c r="L161" s="6"/>
      <c r="AA161" s="1"/>
      <c r="AB161" s="11"/>
      <c r="AC161" s="1"/>
      <c r="AD161" s="1"/>
      <c r="AE161" s="13"/>
      <c r="AF161" s="27"/>
      <c r="AG161" s="112"/>
      <c r="AH161" s="112"/>
      <c r="AI161" s="112"/>
    </row>
    <row r="162" spans="1:35" x14ac:dyDescent="0.2">
      <c r="A162" s="1"/>
      <c r="B162" s="110"/>
      <c r="C162" s="13"/>
      <c r="D162" s="152"/>
      <c r="E162" s="19"/>
      <c r="F162" s="19"/>
      <c r="G162" s="19"/>
      <c r="H162" s="72"/>
      <c r="I162" s="17"/>
      <c r="J162" s="111"/>
      <c r="K162" s="111"/>
      <c r="L162" s="6"/>
      <c r="AA162" s="1"/>
      <c r="AB162" s="11"/>
      <c r="AC162" s="1"/>
      <c r="AD162" s="1"/>
      <c r="AE162" s="13"/>
      <c r="AF162" s="27"/>
      <c r="AG162" s="112"/>
      <c r="AH162" s="112"/>
      <c r="AI162" s="112"/>
    </row>
    <row r="163" spans="1:35" x14ac:dyDescent="0.2">
      <c r="A163" s="1"/>
      <c r="B163" s="110"/>
      <c r="C163" s="13"/>
      <c r="D163" s="152"/>
      <c r="E163" s="19"/>
      <c r="F163" s="19"/>
      <c r="G163" s="19"/>
      <c r="H163" s="72"/>
      <c r="I163" s="17"/>
      <c r="J163" s="111"/>
      <c r="K163" s="111"/>
      <c r="L163" s="6"/>
      <c r="AA163" s="1"/>
      <c r="AB163" s="11"/>
      <c r="AC163" s="1"/>
      <c r="AD163" s="1"/>
      <c r="AE163" s="13"/>
      <c r="AF163" s="27"/>
      <c r="AG163" s="112"/>
      <c r="AH163" s="112"/>
      <c r="AI163" s="112"/>
    </row>
    <row r="164" spans="1:35" x14ac:dyDescent="0.2">
      <c r="A164" s="1"/>
      <c r="B164" s="110"/>
      <c r="C164" s="13"/>
      <c r="D164" s="152"/>
      <c r="E164" s="19"/>
      <c r="F164" s="19"/>
      <c r="G164" s="19"/>
      <c r="H164" s="72"/>
      <c r="I164" s="17"/>
      <c r="J164" s="111"/>
      <c r="K164" s="111"/>
      <c r="L164" s="6"/>
      <c r="AA164" s="1"/>
      <c r="AB164" s="11"/>
      <c r="AC164" s="1"/>
      <c r="AD164" s="1"/>
      <c r="AE164" s="13"/>
      <c r="AF164" s="27"/>
      <c r="AG164" s="112"/>
      <c r="AH164" s="112"/>
      <c r="AI164" s="112"/>
    </row>
    <row r="165" spans="1:35" x14ac:dyDescent="0.2">
      <c r="A165" s="1"/>
      <c r="B165" s="110"/>
      <c r="C165" s="13"/>
      <c r="D165" s="152"/>
      <c r="E165" s="19"/>
      <c r="F165" s="19"/>
      <c r="G165" s="19"/>
      <c r="H165" s="72"/>
      <c r="I165" s="17"/>
      <c r="J165" s="111"/>
      <c r="K165" s="111"/>
      <c r="L165" s="6"/>
      <c r="AA165" s="1"/>
      <c r="AB165" s="11"/>
      <c r="AC165" s="1"/>
      <c r="AD165" s="1"/>
      <c r="AE165" s="13"/>
      <c r="AF165" s="27"/>
      <c r="AG165" s="112"/>
      <c r="AH165" s="112"/>
      <c r="AI165" s="112"/>
    </row>
    <row r="166" spans="1:35" x14ac:dyDescent="0.2">
      <c r="A166" s="1"/>
      <c r="B166" s="110"/>
      <c r="C166" s="13"/>
      <c r="D166" s="152"/>
      <c r="E166" s="19"/>
      <c r="F166" s="19"/>
      <c r="G166" s="19"/>
      <c r="H166" s="72"/>
      <c r="I166" s="17"/>
      <c r="J166" s="111"/>
      <c r="K166" s="111"/>
      <c r="L166" s="6"/>
      <c r="AA166" s="1"/>
      <c r="AB166" s="11"/>
      <c r="AC166" s="1"/>
      <c r="AD166" s="1"/>
      <c r="AE166" s="13"/>
      <c r="AF166" s="27"/>
      <c r="AG166" s="112"/>
      <c r="AH166" s="112"/>
      <c r="AI166" s="112"/>
    </row>
    <row r="167" spans="1:35" x14ac:dyDescent="0.2">
      <c r="A167" s="1"/>
      <c r="B167" s="110"/>
      <c r="C167" s="13"/>
      <c r="D167" s="152"/>
      <c r="E167" s="19"/>
      <c r="F167" s="19"/>
      <c r="G167" s="19"/>
      <c r="H167" s="72"/>
      <c r="I167" s="17"/>
      <c r="J167" s="111"/>
      <c r="K167" s="111"/>
      <c r="L167" s="6"/>
      <c r="AA167" s="1"/>
      <c r="AB167" s="11"/>
      <c r="AC167" s="1"/>
      <c r="AD167" s="1"/>
      <c r="AE167" s="13"/>
      <c r="AF167" s="27"/>
      <c r="AG167" s="112"/>
      <c r="AH167" s="112"/>
      <c r="AI167" s="112"/>
    </row>
    <row r="168" spans="1:35" x14ac:dyDescent="0.2">
      <c r="A168" s="1"/>
      <c r="B168" s="110"/>
      <c r="C168" s="13"/>
      <c r="D168" s="152"/>
      <c r="E168" s="19"/>
      <c r="F168" s="19"/>
      <c r="G168" s="19"/>
      <c r="H168" s="72"/>
      <c r="I168" s="17"/>
      <c r="J168" s="111"/>
      <c r="K168" s="111"/>
      <c r="L168" s="6"/>
      <c r="AA168" s="1"/>
      <c r="AB168" s="11"/>
      <c r="AC168" s="1"/>
      <c r="AD168" s="1"/>
      <c r="AE168" s="13"/>
      <c r="AF168" s="27"/>
      <c r="AG168" s="112"/>
      <c r="AH168" s="112"/>
      <c r="AI168" s="112"/>
    </row>
    <row r="169" spans="1:35" x14ac:dyDescent="0.2">
      <c r="A169" s="1"/>
      <c r="B169" s="110"/>
      <c r="C169" s="13"/>
      <c r="D169" s="152"/>
      <c r="E169" s="19"/>
      <c r="F169" s="19"/>
      <c r="G169" s="19"/>
      <c r="H169" s="72"/>
      <c r="I169" s="17"/>
      <c r="J169" s="111"/>
      <c r="K169" s="111"/>
      <c r="L169" s="6"/>
      <c r="AA169" s="1"/>
      <c r="AB169" s="11"/>
      <c r="AC169" s="1"/>
      <c r="AD169" s="1"/>
      <c r="AE169" s="13"/>
      <c r="AF169" s="27"/>
      <c r="AG169" s="112"/>
      <c r="AH169" s="112"/>
      <c r="AI169" s="112"/>
    </row>
    <row r="170" spans="1:35" x14ac:dyDescent="0.2">
      <c r="A170" s="1"/>
      <c r="B170" s="110"/>
      <c r="C170" s="13"/>
      <c r="D170" s="152"/>
      <c r="E170" s="19"/>
      <c r="F170" s="19"/>
      <c r="G170" s="19"/>
      <c r="H170" s="72"/>
      <c r="I170" s="17"/>
      <c r="J170" s="111"/>
      <c r="K170" s="111"/>
      <c r="L170" s="6"/>
      <c r="AA170" s="1"/>
      <c r="AB170" s="11"/>
      <c r="AC170" s="1"/>
      <c r="AD170" s="1"/>
      <c r="AE170" s="13"/>
      <c r="AF170" s="27"/>
      <c r="AG170" s="112"/>
      <c r="AH170" s="112"/>
      <c r="AI170" s="112"/>
    </row>
    <row r="171" spans="1:35" x14ac:dyDescent="0.2">
      <c r="A171" s="1"/>
      <c r="B171" s="110"/>
      <c r="C171" s="13"/>
      <c r="D171" s="152"/>
      <c r="E171" s="19"/>
      <c r="F171" s="19"/>
      <c r="G171" s="19"/>
      <c r="H171" s="72"/>
      <c r="I171" s="17"/>
      <c r="J171" s="111"/>
      <c r="K171" s="111"/>
      <c r="L171" s="6"/>
      <c r="AA171" s="1"/>
      <c r="AB171" s="11"/>
      <c r="AC171" s="1"/>
      <c r="AD171" s="1"/>
      <c r="AE171" s="13"/>
      <c r="AF171" s="27"/>
      <c r="AG171" s="112"/>
      <c r="AH171" s="112"/>
      <c r="AI171" s="112"/>
    </row>
    <row r="172" spans="1:35" x14ac:dyDescent="0.2">
      <c r="A172" s="1"/>
      <c r="B172" s="110"/>
      <c r="C172" s="13"/>
      <c r="D172" s="152"/>
      <c r="E172" s="19"/>
      <c r="F172" s="19"/>
      <c r="G172" s="19"/>
      <c r="H172" s="72"/>
      <c r="I172" s="17"/>
      <c r="J172" s="111"/>
      <c r="K172" s="111"/>
      <c r="L172" s="6"/>
      <c r="AA172" s="1"/>
      <c r="AB172" s="11"/>
      <c r="AC172" s="1"/>
      <c r="AD172" s="1"/>
      <c r="AE172" s="13"/>
      <c r="AF172" s="27"/>
      <c r="AG172" s="112"/>
      <c r="AH172" s="112"/>
      <c r="AI172" s="112"/>
    </row>
    <row r="173" spans="1:35" x14ac:dyDescent="0.2">
      <c r="A173" s="1"/>
      <c r="B173" s="110"/>
      <c r="C173" s="13"/>
      <c r="D173" s="152"/>
      <c r="E173" s="19"/>
      <c r="F173" s="19"/>
      <c r="G173" s="19"/>
      <c r="H173" s="72"/>
      <c r="I173" s="17"/>
      <c r="J173" s="111"/>
      <c r="K173" s="111"/>
      <c r="L173" s="6"/>
      <c r="AA173" s="1"/>
      <c r="AB173" s="11"/>
      <c r="AC173" s="1"/>
      <c r="AD173" s="1"/>
      <c r="AE173" s="13"/>
      <c r="AF173" s="27"/>
      <c r="AG173" s="112"/>
      <c r="AH173" s="112"/>
      <c r="AI173" s="112"/>
    </row>
    <row r="174" spans="1:35" x14ac:dyDescent="0.2">
      <c r="A174" s="1"/>
      <c r="B174" s="110"/>
      <c r="C174" s="13"/>
      <c r="D174" s="152"/>
      <c r="E174" s="19"/>
      <c r="F174" s="19"/>
      <c r="G174" s="19"/>
      <c r="H174" s="72"/>
      <c r="I174" s="17"/>
      <c r="J174" s="111"/>
      <c r="K174" s="111"/>
      <c r="L174" s="6"/>
      <c r="AA174" s="1"/>
      <c r="AB174" s="11"/>
      <c r="AC174" s="1"/>
      <c r="AD174" s="1"/>
      <c r="AE174" s="13"/>
      <c r="AF174" s="27"/>
      <c r="AG174" s="112"/>
      <c r="AH174" s="112"/>
      <c r="AI174" s="112"/>
    </row>
    <row r="175" spans="1:35" x14ac:dyDescent="0.2">
      <c r="A175" s="1"/>
      <c r="B175" s="110"/>
      <c r="C175" s="13"/>
      <c r="D175" s="152"/>
      <c r="E175" s="19"/>
      <c r="F175" s="19"/>
      <c r="G175" s="19"/>
      <c r="H175" s="72"/>
      <c r="I175" s="17"/>
      <c r="J175" s="111"/>
      <c r="K175" s="111"/>
      <c r="L175" s="6"/>
      <c r="AA175" s="1"/>
      <c r="AB175" s="11"/>
      <c r="AC175" s="1"/>
      <c r="AD175" s="1"/>
      <c r="AE175" s="13"/>
      <c r="AF175" s="27"/>
      <c r="AG175" s="112"/>
      <c r="AH175" s="112"/>
      <c r="AI175" s="112"/>
    </row>
    <row r="176" spans="1:35" x14ac:dyDescent="0.2">
      <c r="A176" s="1"/>
      <c r="B176" s="110"/>
      <c r="C176" s="13"/>
      <c r="D176" s="152"/>
      <c r="E176" s="19"/>
      <c r="F176" s="19"/>
      <c r="G176" s="19"/>
      <c r="H176" s="72"/>
      <c r="I176" s="17"/>
      <c r="J176" s="111"/>
      <c r="K176" s="111"/>
      <c r="L176" s="6"/>
      <c r="AA176" s="1"/>
      <c r="AB176" s="11"/>
      <c r="AC176" s="1"/>
      <c r="AD176" s="1"/>
      <c r="AE176" s="13"/>
      <c r="AF176" s="27"/>
      <c r="AG176" s="112"/>
      <c r="AH176" s="112"/>
      <c r="AI176" s="112"/>
    </row>
    <row r="177" spans="1:35" x14ac:dyDescent="0.2">
      <c r="A177" s="1"/>
      <c r="B177" s="110"/>
      <c r="C177" s="13"/>
      <c r="D177" s="152"/>
      <c r="E177" s="19"/>
      <c r="F177" s="19"/>
      <c r="G177" s="19"/>
      <c r="H177" s="72"/>
      <c r="I177" s="17"/>
      <c r="J177" s="111"/>
      <c r="K177" s="111"/>
      <c r="L177" s="6"/>
      <c r="AA177" s="1"/>
      <c r="AB177" s="11"/>
      <c r="AC177" s="1"/>
      <c r="AD177" s="1"/>
      <c r="AE177" s="13"/>
      <c r="AF177" s="27"/>
      <c r="AG177" s="112"/>
      <c r="AH177" s="112"/>
      <c r="AI177" s="112"/>
    </row>
    <row r="178" spans="1:35" x14ac:dyDescent="0.2">
      <c r="A178" s="1"/>
      <c r="B178" s="110"/>
      <c r="C178" s="13"/>
      <c r="D178" s="152"/>
      <c r="E178" s="19"/>
      <c r="F178" s="19"/>
      <c r="G178" s="19"/>
      <c r="H178" s="72"/>
      <c r="I178" s="17"/>
      <c r="J178" s="111"/>
      <c r="K178" s="111"/>
      <c r="L178" s="6"/>
      <c r="AA178" s="1"/>
      <c r="AB178" s="11"/>
      <c r="AC178" s="1"/>
      <c r="AD178" s="1"/>
      <c r="AE178" s="13"/>
      <c r="AF178" s="27"/>
      <c r="AG178" s="112"/>
      <c r="AH178" s="112"/>
      <c r="AI178" s="112"/>
    </row>
    <row r="179" spans="1:35" x14ac:dyDescent="0.2">
      <c r="A179" s="1"/>
      <c r="B179" s="110"/>
      <c r="C179" s="13"/>
      <c r="D179" s="152"/>
      <c r="E179" s="19"/>
      <c r="F179" s="19"/>
      <c r="G179" s="19"/>
      <c r="H179" s="72"/>
      <c r="I179" s="17"/>
      <c r="J179" s="111"/>
      <c r="K179" s="111"/>
      <c r="L179" s="6"/>
      <c r="AA179" s="1"/>
      <c r="AB179" s="11"/>
      <c r="AC179" s="1"/>
      <c r="AD179" s="1"/>
      <c r="AE179" s="13"/>
      <c r="AF179" s="27"/>
      <c r="AG179" s="112"/>
      <c r="AH179" s="112"/>
      <c r="AI179" s="112"/>
    </row>
    <row r="180" spans="1:35" x14ac:dyDescent="0.2">
      <c r="A180" s="1"/>
      <c r="B180" s="110"/>
      <c r="C180" s="13"/>
      <c r="D180" s="152"/>
      <c r="E180" s="19"/>
      <c r="F180" s="19"/>
      <c r="G180" s="19"/>
      <c r="H180" s="72"/>
      <c r="I180" s="17"/>
      <c r="J180" s="111"/>
      <c r="K180" s="111"/>
      <c r="L180" s="6"/>
      <c r="AA180" s="1"/>
      <c r="AB180" s="11"/>
      <c r="AC180" s="1"/>
      <c r="AD180" s="1"/>
      <c r="AE180" s="13"/>
      <c r="AF180" s="27"/>
      <c r="AG180" s="112"/>
      <c r="AH180" s="112"/>
      <c r="AI180" s="112"/>
    </row>
    <row r="181" spans="1:35" x14ac:dyDescent="0.2">
      <c r="A181" s="1"/>
      <c r="B181" s="110"/>
      <c r="C181" s="13"/>
      <c r="D181" s="152"/>
      <c r="E181" s="19"/>
      <c r="F181" s="19"/>
      <c r="G181" s="19"/>
      <c r="H181" s="72"/>
      <c r="I181" s="17"/>
      <c r="J181" s="111"/>
      <c r="K181" s="111"/>
      <c r="L181" s="6"/>
      <c r="AA181" s="1"/>
      <c r="AB181" s="11"/>
      <c r="AC181" s="1"/>
      <c r="AD181" s="1"/>
      <c r="AE181" s="13"/>
      <c r="AF181" s="27"/>
      <c r="AG181" s="112"/>
      <c r="AH181" s="112"/>
      <c r="AI181" s="112"/>
    </row>
    <row r="182" spans="1:35" x14ac:dyDescent="0.2">
      <c r="A182" s="1"/>
      <c r="B182" s="110"/>
      <c r="C182" s="13"/>
      <c r="D182" s="152"/>
      <c r="E182" s="19"/>
      <c r="F182" s="19"/>
      <c r="G182" s="19"/>
      <c r="H182" s="72"/>
      <c r="I182" s="17"/>
      <c r="J182" s="111"/>
      <c r="K182" s="111"/>
      <c r="L182" s="6"/>
      <c r="AA182" s="1"/>
      <c r="AB182" s="11"/>
      <c r="AC182" s="1"/>
      <c r="AD182" s="1"/>
      <c r="AE182" s="13"/>
      <c r="AF182" s="27"/>
      <c r="AG182" s="112"/>
      <c r="AH182" s="112"/>
      <c r="AI182" s="112"/>
    </row>
    <row r="183" spans="1:35" x14ac:dyDescent="0.2">
      <c r="A183" s="1"/>
      <c r="B183" s="110"/>
      <c r="C183" s="13"/>
      <c r="D183" s="152"/>
      <c r="E183" s="19"/>
      <c r="F183" s="19"/>
      <c r="G183" s="19"/>
      <c r="H183" s="72"/>
      <c r="I183" s="17"/>
      <c r="J183" s="111"/>
      <c r="K183" s="111"/>
      <c r="L183" s="6"/>
      <c r="AA183" s="1"/>
      <c r="AB183" s="11"/>
      <c r="AC183" s="1"/>
      <c r="AD183" s="1"/>
      <c r="AE183" s="13"/>
      <c r="AF183" s="27"/>
      <c r="AG183" s="112"/>
      <c r="AH183" s="112"/>
      <c r="AI183" s="112"/>
    </row>
    <row r="184" spans="1:35" x14ac:dyDescent="0.2">
      <c r="A184" s="1"/>
      <c r="B184" s="110"/>
      <c r="C184" s="13"/>
      <c r="D184" s="152"/>
      <c r="E184" s="19"/>
      <c r="F184" s="19"/>
      <c r="G184" s="19"/>
      <c r="H184" s="72"/>
      <c r="I184" s="17"/>
      <c r="J184" s="111"/>
      <c r="K184" s="111"/>
      <c r="L184" s="6"/>
      <c r="AA184" s="1"/>
      <c r="AB184" s="11"/>
      <c r="AC184" s="1"/>
      <c r="AD184" s="1"/>
      <c r="AE184" s="13"/>
      <c r="AF184" s="27"/>
      <c r="AG184" s="112"/>
      <c r="AH184" s="112"/>
      <c r="AI184" s="112"/>
    </row>
    <row r="185" spans="1:35" x14ac:dyDescent="0.2">
      <c r="A185" s="1"/>
      <c r="B185" s="110"/>
      <c r="C185" s="13"/>
      <c r="D185" s="152"/>
      <c r="E185" s="19"/>
      <c r="F185" s="19"/>
      <c r="G185" s="19"/>
      <c r="H185" s="72"/>
      <c r="I185" s="17"/>
      <c r="J185" s="111"/>
      <c r="K185" s="111"/>
      <c r="L185" s="6"/>
      <c r="AA185" s="1"/>
      <c r="AB185" s="11"/>
      <c r="AC185" s="1"/>
      <c r="AD185" s="1"/>
      <c r="AE185" s="13"/>
      <c r="AF185" s="27"/>
      <c r="AG185" s="112"/>
      <c r="AH185" s="112"/>
      <c r="AI185" s="112"/>
    </row>
    <row r="186" spans="1:35" x14ac:dyDescent="0.2">
      <c r="A186" s="1"/>
      <c r="B186" s="110"/>
      <c r="C186" s="13"/>
      <c r="D186" s="152"/>
      <c r="E186" s="19"/>
      <c r="F186" s="19"/>
      <c r="G186" s="19"/>
      <c r="H186" s="72"/>
      <c r="I186" s="17"/>
      <c r="J186" s="111"/>
      <c r="K186" s="111"/>
      <c r="L186" s="6"/>
      <c r="AA186" s="1"/>
      <c r="AB186" s="11"/>
      <c r="AC186" s="1"/>
      <c r="AD186" s="1"/>
      <c r="AE186" s="13"/>
      <c r="AF186" s="27"/>
      <c r="AG186" s="112"/>
      <c r="AH186" s="112"/>
      <c r="AI186" s="112"/>
    </row>
    <row r="187" spans="1:35" x14ac:dyDescent="0.2">
      <c r="A187" s="1"/>
      <c r="B187" s="110"/>
      <c r="C187" s="13"/>
      <c r="D187" s="152"/>
      <c r="E187" s="19"/>
      <c r="F187" s="19"/>
      <c r="G187" s="19"/>
      <c r="H187" s="72"/>
      <c r="I187" s="17"/>
      <c r="J187" s="111"/>
      <c r="K187" s="111"/>
      <c r="L187" s="6"/>
      <c r="AA187" s="1"/>
      <c r="AB187" s="11"/>
      <c r="AC187" s="1"/>
      <c r="AD187" s="1"/>
      <c r="AE187" s="13"/>
      <c r="AF187" s="27"/>
      <c r="AG187" s="112"/>
      <c r="AH187" s="112"/>
      <c r="AI187" s="112"/>
    </row>
    <row r="188" spans="1:35" x14ac:dyDescent="0.2">
      <c r="A188" s="1"/>
      <c r="B188" s="110"/>
      <c r="C188" s="13"/>
      <c r="D188" s="152"/>
      <c r="E188" s="19"/>
      <c r="F188" s="19"/>
      <c r="G188" s="19"/>
      <c r="H188" s="72"/>
      <c r="I188" s="17"/>
      <c r="J188" s="111"/>
      <c r="K188" s="111"/>
      <c r="L188" s="6"/>
      <c r="AA188" s="1"/>
      <c r="AB188" s="11"/>
      <c r="AC188" s="1"/>
      <c r="AD188" s="1"/>
      <c r="AE188" s="13"/>
      <c r="AF188" s="27"/>
      <c r="AG188" s="112"/>
      <c r="AH188" s="112"/>
      <c r="AI188" s="112"/>
    </row>
    <row r="189" spans="1:35" x14ac:dyDescent="0.2">
      <c r="A189" s="1"/>
      <c r="B189" s="110"/>
      <c r="C189" s="13"/>
      <c r="D189" s="152"/>
      <c r="E189" s="19"/>
      <c r="F189" s="19"/>
      <c r="G189" s="19"/>
      <c r="H189" s="72"/>
      <c r="I189" s="17"/>
      <c r="J189" s="111"/>
      <c r="K189" s="111"/>
      <c r="L189" s="6"/>
      <c r="AA189" s="1"/>
      <c r="AB189" s="11"/>
      <c r="AC189" s="1"/>
      <c r="AD189" s="1"/>
      <c r="AE189" s="13"/>
      <c r="AF189" s="27"/>
      <c r="AG189" s="112"/>
      <c r="AH189" s="112"/>
      <c r="AI189" s="112"/>
    </row>
    <row r="190" spans="1:35" x14ac:dyDescent="0.2">
      <c r="A190" s="1"/>
      <c r="B190" s="110"/>
      <c r="C190" s="13"/>
      <c r="D190" s="152"/>
      <c r="E190" s="19"/>
      <c r="F190" s="19"/>
      <c r="G190" s="19"/>
      <c r="H190" s="72"/>
      <c r="I190" s="17"/>
      <c r="J190" s="111"/>
      <c r="K190" s="111"/>
      <c r="L190" s="6"/>
      <c r="AA190" s="1"/>
      <c r="AB190" s="11"/>
      <c r="AC190" s="1"/>
      <c r="AD190" s="1"/>
      <c r="AE190" s="13"/>
      <c r="AF190" s="27"/>
      <c r="AG190" s="112"/>
      <c r="AH190" s="112"/>
      <c r="AI190" s="112"/>
    </row>
    <row r="191" spans="1:35" x14ac:dyDescent="0.2">
      <c r="A191" s="1"/>
      <c r="B191" s="110"/>
      <c r="C191" s="13"/>
      <c r="D191" s="152"/>
      <c r="E191" s="19"/>
      <c r="F191" s="19"/>
      <c r="G191" s="19"/>
      <c r="H191" s="72"/>
      <c r="I191" s="17"/>
      <c r="J191" s="111"/>
      <c r="K191" s="111"/>
      <c r="L191" s="6"/>
      <c r="AA191" s="1"/>
      <c r="AB191" s="11"/>
      <c r="AC191" s="1"/>
      <c r="AD191" s="1"/>
      <c r="AE191" s="13"/>
      <c r="AF191" s="27"/>
      <c r="AG191" s="112"/>
      <c r="AH191" s="112"/>
      <c r="AI191" s="112"/>
    </row>
    <row r="192" spans="1:35" x14ac:dyDescent="0.2">
      <c r="A192" s="1"/>
      <c r="B192" s="110"/>
      <c r="C192" s="13"/>
      <c r="D192" s="152"/>
      <c r="E192" s="19"/>
      <c r="F192" s="19"/>
      <c r="G192" s="19"/>
      <c r="H192" s="72"/>
      <c r="I192" s="17"/>
      <c r="J192" s="111"/>
      <c r="K192" s="111"/>
      <c r="L192" s="6"/>
      <c r="AA192" s="1"/>
      <c r="AB192" s="11"/>
      <c r="AC192" s="1"/>
      <c r="AD192" s="1"/>
      <c r="AE192" s="13"/>
      <c r="AF192" s="27"/>
      <c r="AG192" s="112"/>
      <c r="AH192" s="112"/>
      <c r="AI192" s="112"/>
    </row>
    <row r="193" spans="1:35" x14ac:dyDescent="0.2">
      <c r="A193" s="1"/>
      <c r="B193" s="110"/>
      <c r="C193" s="13"/>
      <c r="D193" s="152"/>
      <c r="E193" s="19"/>
      <c r="F193" s="19"/>
      <c r="G193" s="19"/>
      <c r="H193" s="72"/>
      <c r="I193" s="17"/>
      <c r="J193" s="111"/>
      <c r="K193" s="111"/>
      <c r="L193" s="6"/>
      <c r="AA193" s="1"/>
      <c r="AB193" s="11"/>
      <c r="AC193" s="1"/>
      <c r="AD193" s="1"/>
      <c r="AE193" s="13"/>
      <c r="AF193" s="27"/>
      <c r="AG193" s="112"/>
      <c r="AH193" s="112"/>
      <c r="AI193" s="112"/>
    </row>
    <row r="194" spans="1:35" x14ac:dyDescent="0.2">
      <c r="A194" s="1"/>
      <c r="B194" s="110"/>
      <c r="C194" s="13"/>
      <c r="D194" s="152"/>
      <c r="E194" s="19"/>
      <c r="F194" s="19"/>
      <c r="G194" s="19"/>
      <c r="H194" s="72"/>
      <c r="I194" s="17"/>
      <c r="J194" s="111"/>
      <c r="K194" s="111"/>
      <c r="L194" s="6"/>
      <c r="AA194" s="1"/>
      <c r="AB194" s="11"/>
      <c r="AC194" s="1"/>
      <c r="AD194" s="1"/>
      <c r="AE194" s="13"/>
      <c r="AF194" s="27"/>
      <c r="AG194" s="112"/>
      <c r="AH194" s="112"/>
      <c r="AI194" s="112"/>
    </row>
    <row r="195" spans="1:35" x14ac:dyDescent="0.2">
      <c r="A195" s="1"/>
      <c r="B195" s="110"/>
      <c r="C195" s="13"/>
      <c r="D195" s="152"/>
      <c r="E195" s="19"/>
      <c r="F195" s="19"/>
      <c r="G195" s="19"/>
      <c r="H195" s="72"/>
      <c r="I195" s="17"/>
      <c r="J195" s="111"/>
      <c r="K195" s="111"/>
      <c r="L195" s="6"/>
      <c r="AA195" s="1"/>
      <c r="AB195" s="11"/>
      <c r="AC195" s="1"/>
      <c r="AD195" s="1"/>
      <c r="AE195" s="13"/>
      <c r="AF195" s="27"/>
      <c r="AG195" s="112"/>
      <c r="AH195" s="112"/>
      <c r="AI195" s="112"/>
    </row>
    <row r="196" spans="1:35" x14ac:dyDescent="0.2">
      <c r="A196" s="1"/>
      <c r="B196" s="110"/>
      <c r="C196" s="13"/>
      <c r="D196" s="152"/>
      <c r="E196" s="19"/>
      <c r="F196" s="19"/>
      <c r="G196" s="19"/>
      <c r="H196" s="72"/>
      <c r="I196" s="17"/>
      <c r="J196" s="111"/>
      <c r="K196" s="111"/>
      <c r="L196" s="6"/>
      <c r="AA196" s="1"/>
      <c r="AB196" s="11"/>
      <c r="AC196" s="1"/>
      <c r="AD196" s="1"/>
      <c r="AE196" s="13"/>
      <c r="AF196" s="27"/>
      <c r="AG196" s="112"/>
      <c r="AH196" s="112"/>
      <c r="AI196" s="112"/>
    </row>
    <row r="197" spans="1:35" x14ac:dyDescent="0.2">
      <c r="A197" s="1"/>
      <c r="B197" s="110"/>
      <c r="C197" s="13"/>
      <c r="D197" s="152"/>
      <c r="E197" s="19"/>
      <c r="F197" s="19"/>
      <c r="G197" s="19"/>
      <c r="H197" s="72"/>
      <c r="I197" s="17"/>
      <c r="J197" s="111"/>
      <c r="K197" s="111"/>
      <c r="L197" s="6"/>
      <c r="AA197" s="1"/>
      <c r="AB197" s="11"/>
      <c r="AC197" s="1"/>
      <c r="AD197" s="1"/>
      <c r="AE197" s="13"/>
      <c r="AF197" s="27"/>
      <c r="AG197" s="112"/>
      <c r="AH197" s="112"/>
      <c r="AI197" s="112"/>
    </row>
    <row r="198" spans="1:35" x14ac:dyDescent="0.2">
      <c r="A198" s="1"/>
      <c r="B198" s="110"/>
      <c r="C198" s="13"/>
      <c r="D198" s="152"/>
      <c r="E198" s="19"/>
      <c r="F198" s="19"/>
      <c r="G198" s="19"/>
      <c r="H198" s="72"/>
      <c r="I198" s="17"/>
      <c r="J198" s="111"/>
      <c r="K198" s="111"/>
      <c r="L198" s="6"/>
      <c r="AA198" s="1"/>
      <c r="AB198" s="11"/>
      <c r="AC198" s="1"/>
      <c r="AD198" s="1"/>
      <c r="AE198" s="13"/>
      <c r="AF198" s="27"/>
      <c r="AG198" s="112"/>
      <c r="AH198" s="112"/>
      <c r="AI198" s="112"/>
    </row>
    <row r="199" spans="1:35" x14ac:dyDescent="0.2">
      <c r="A199" s="1"/>
      <c r="B199" s="110"/>
      <c r="C199" s="13"/>
      <c r="D199" s="152"/>
      <c r="E199" s="19"/>
      <c r="F199" s="19"/>
      <c r="G199" s="19"/>
      <c r="H199" s="72"/>
      <c r="I199" s="17"/>
      <c r="J199" s="111"/>
      <c r="K199" s="111"/>
      <c r="L199" s="6"/>
      <c r="AA199" s="1"/>
      <c r="AB199" s="11"/>
      <c r="AC199" s="1"/>
      <c r="AD199" s="1"/>
      <c r="AE199" s="13"/>
      <c r="AF199" s="27"/>
      <c r="AG199" s="112"/>
      <c r="AH199" s="112"/>
      <c r="AI199" s="112"/>
    </row>
    <row r="200" spans="1:35" x14ac:dyDescent="0.2">
      <c r="A200" s="1"/>
      <c r="B200" s="110"/>
      <c r="C200" s="13"/>
      <c r="D200" s="152"/>
      <c r="E200" s="19"/>
      <c r="F200" s="19"/>
      <c r="G200" s="19"/>
      <c r="H200" s="72"/>
      <c r="I200" s="17"/>
      <c r="J200" s="111"/>
      <c r="K200" s="111"/>
      <c r="L200" s="6"/>
      <c r="AA200" s="1"/>
      <c r="AB200" s="11"/>
      <c r="AC200" s="1"/>
      <c r="AD200" s="1"/>
      <c r="AE200" s="13"/>
      <c r="AF200" s="27"/>
      <c r="AG200" s="112"/>
      <c r="AH200" s="112"/>
      <c r="AI200" s="112"/>
    </row>
    <row r="201" spans="1:35" x14ac:dyDescent="0.2">
      <c r="A201" s="1"/>
      <c r="B201" s="110"/>
      <c r="C201" s="13"/>
      <c r="D201" s="152"/>
      <c r="E201" s="19"/>
      <c r="F201" s="19"/>
      <c r="G201" s="19"/>
      <c r="H201" s="72"/>
      <c r="I201" s="17"/>
      <c r="J201" s="111"/>
      <c r="K201" s="111"/>
      <c r="L201" s="6"/>
      <c r="AA201" s="1"/>
      <c r="AB201" s="11"/>
      <c r="AC201" s="1"/>
      <c r="AD201" s="1"/>
      <c r="AE201" s="13"/>
      <c r="AF201" s="27"/>
      <c r="AG201" s="112"/>
      <c r="AH201" s="112"/>
      <c r="AI201" s="112"/>
    </row>
    <row r="202" spans="1:35" x14ac:dyDescent="0.2">
      <c r="A202" s="1"/>
      <c r="B202" s="110"/>
      <c r="C202" s="13"/>
      <c r="D202" s="152"/>
      <c r="E202" s="19"/>
      <c r="F202" s="19"/>
      <c r="G202" s="19"/>
      <c r="H202" s="72"/>
      <c r="I202" s="17"/>
      <c r="J202" s="111"/>
      <c r="K202" s="111"/>
      <c r="L202" s="6"/>
      <c r="AA202" s="1"/>
      <c r="AB202" s="11"/>
      <c r="AC202" s="1"/>
      <c r="AD202" s="1"/>
      <c r="AE202" s="13"/>
      <c r="AF202" s="27"/>
      <c r="AG202" s="112"/>
      <c r="AH202" s="112"/>
      <c r="AI202" s="112"/>
    </row>
    <row r="203" spans="1:35" x14ac:dyDescent="0.2">
      <c r="A203" s="1"/>
      <c r="B203" s="110"/>
      <c r="C203" s="13"/>
      <c r="D203" s="152"/>
      <c r="E203" s="19"/>
      <c r="F203" s="19"/>
      <c r="G203" s="19"/>
      <c r="H203" s="72"/>
      <c r="I203" s="17"/>
      <c r="J203" s="111"/>
      <c r="K203" s="111"/>
      <c r="L203" s="6"/>
      <c r="AA203" s="1"/>
      <c r="AB203" s="11"/>
      <c r="AC203" s="1"/>
      <c r="AD203" s="1"/>
      <c r="AE203" s="13"/>
      <c r="AF203" s="27"/>
      <c r="AG203" s="112"/>
      <c r="AH203" s="112"/>
      <c r="AI203" s="112"/>
    </row>
    <row r="204" spans="1:35" x14ac:dyDescent="0.2">
      <c r="A204" s="1"/>
      <c r="B204" s="110"/>
      <c r="C204" s="13"/>
      <c r="D204" s="152"/>
      <c r="E204" s="19"/>
      <c r="F204" s="19"/>
      <c r="G204" s="19"/>
      <c r="H204" s="72"/>
      <c r="I204" s="17"/>
      <c r="J204" s="111"/>
      <c r="K204" s="111"/>
      <c r="L204" s="6"/>
      <c r="AA204" s="1"/>
      <c r="AB204" s="11"/>
      <c r="AC204" s="1"/>
      <c r="AD204" s="1"/>
      <c r="AE204" s="13"/>
      <c r="AF204" s="27"/>
      <c r="AG204" s="112"/>
      <c r="AH204" s="112"/>
      <c r="AI204" s="112"/>
    </row>
    <row r="205" spans="1:35" x14ac:dyDescent="0.2">
      <c r="A205" s="1"/>
      <c r="B205" s="110"/>
      <c r="C205" s="13"/>
      <c r="D205" s="152"/>
      <c r="E205" s="19"/>
      <c r="F205" s="19"/>
      <c r="G205" s="19"/>
      <c r="H205" s="72"/>
      <c r="I205" s="17"/>
      <c r="J205" s="111"/>
      <c r="K205" s="111"/>
      <c r="L205" s="6"/>
      <c r="AA205" s="1"/>
      <c r="AB205" s="11"/>
      <c r="AC205" s="1"/>
      <c r="AD205" s="1"/>
      <c r="AE205" s="13"/>
      <c r="AF205" s="27"/>
      <c r="AG205" s="112"/>
      <c r="AH205" s="112"/>
      <c r="AI205" s="112"/>
    </row>
    <row r="206" spans="1:35" x14ac:dyDescent="0.2">
      <c r="A206" s="1"/>
      <c r="B206" s="110"/>
      <c r="C206" s="13"/>
      <c r="D206" s="152"/>
      <c r="E206" s="19"/>
      <c r="F206" s="19"/>
      <c r="G206" s="19"/>
      <c r="H206" s="72"/>
      <c r="I206" s="17"/>
      <c r="J206" s="111"/>
      <c r="K206" s="111"/>
      <c r="L206" s="6"/>
      <c r="AA206" s="1"/>
      <c r="AB206" s="11"/>
      <c r="AC206" s="1"/>
      <c r="AD206" s="1"/>
      <c r="AE206" s="13"/>
      <c r="AF206" s="27"/>
      <c r="AG206" s="112"/>
      <c r="AH206" s="112"/>
      <c r="AI206" s="112"/>
    </row>
    <row r="207" spans="1:35" x14ac:dyDescent="0.2">
      <c r="A207" s="1"/>
      <c r="B207" s="110"/>
      <c r="C207" s="13"/>
      <c r="D207" s="152"/>
      <c r="E207" s="19"/>
      <c r="F207" s="19"/>
      <c r="G207" s="19"/>
      <c r="H207" s="72"/>
      <c r="I207" s="17"/>
      <c r="J207" s="111"/>
      <c r="K207" s="111"/>
      <c r="L207" s="6"/>
      <c r="AA207" s="1"/>
      <c r="AB207" s="11"/>
      <c r="AC207" s="1"/>
      <c r="AD207" s="1"/>
      <c r="AE207" s="13"/>
      <c r="AF207" s="27"/>
      <c r="AG207" s="112"/>
      <c r="AH207" s="112"/>
      <c r="AI207" s="112"/>
    </row>
    <row r="208" spans="1:35" x14ac:dyDescent="0.2">
      <c r="A208" s="1"/>
      <c r="B208" s="110"/>
      <c r="C208" s="13"/>
      <c r="D208" s="152"/>
      <c r="E208" s="19"/>
      <c r="F208" s="19"/>
      <c r="G208" s="19"/>
      <c r="H208" s="72"/>
      <c r="I208" s="17"/>
      <c r="J208" s="111"/>
      <c r="K208" s="111"/>
      <c r="L208" s="6"/>
      <c r="AA208" s="1"/>
      <c r="AB208" s="11"/>
      <c r="AC208" s="1"/>
      <c r="AD208" s="1"/>
      <c r="AE208" s="13"/>
      <c r="AF208" s="27"/>
      <c r="AG208" s="112"/>
      <c r="AH208" s="112"/>
      <c r="AI208" s="112"/>
    </row>
    <row r="209" spans="1:35" x14ac:dyDescent="0.2">
      <c r="A209" s="1"/>
      <c r="B209" s="110"/>
      <c r="C209" s="13"/>
      <c r="D209" s="152"/>
      <c r="E209" s="19"/>
      <c r="F209" s="19"/>
      <c r="G209" s="19"/>
      <c r="H209" s="72"/>
      <c r="I209" s="17"/>
      <c r="J209" s="111"/>
      <c r="K209" s="111"/>
      <c r="L209" s="6"/>
      <c r="AA209" s="1"/>
      <c r="AB209" s="11"/>
      <c r="AC209" s="1"/>
      <c r="AD209" s="1"/>
      <c r="AE209" s="13"/>
      <c r="AF209" s="27"/>
      <c r="AG209" s="112"/>
      <c r="AH209" s="112"/>
      <c r="AI209" s="112"/>
    </row>
    <row r="210" spans="1:35" x14ac:dyDescent="0.2">
      <c r="A210" s="1"/>
      <c r="B210" s="110"/>
      <c r="C210" s="13"/>
      <c r="D210" s="152"/>
      <c r="E210" s="19"/>
      <c r="F210" s="19"/>
      <c r="G210" s="19"/>
      <c r="H210" s="72"/>
      <c r="I210" s="17"/>
      <c r="J210" s="111"/>
      <c r="K210" s="111"/>
      <c r="L210" s="6"/>
      <c r="AA210" s="1"/>
      <c r="AB210" s="11"/>
      <c r="AC210" s="1"/>
      <c r="AD210" s="1"/>
      <c r="AE210" s="13"/>
      <c r="AF210" s="27"/>
      <c r="AG210" s="112"/>
      <c r="AH210" s="112"/>
      <c r="AI210" s="112"/>
    </row>
    <row r="211" spans="1:35" x14ac:dyDescent="0.2">
      <c r="A211" s="1"/>
      <c r="B211" s="110"/>
      <c r="C211" s="13"/>
      <c r="D211" s="152"/>
      <c r="E211" s="19"/>
      <c r="F211" s="19"/>
      <c r="G211" s="19"/>
      <c r="H211" s="72"/>
      <c r="I211" s="17"/>
      <c r="J211" s="111"/>
      <c r="K211" s="111"/>
      <c r="L211" s="6"/>
      <c r="AA211" s="1"/>
      <c r="AB211" s="11"/>
      <c r="AC211" s="1"/>
      <c r="AD211" s="1"/>
      <c r="AE211" s="13"/>
      <c r="AF211" s="27"/>
      <c r="AG211" s="112"/>
      <c r="AH211" s="112"/>
      <c r="AI211" s="112"/>
    </row>
    <row r="212" spans="1:35" x14ac:dyDescent="0.2">
      <c r="A212" s="1"/>
      <c r="B212" s="110"/>
      <c r="C212" s="13"/>
      <c r="D212" s="152"/>
      <c r="E212" s="19"/>
      <c r="F212" s="19"/>
      <c r="G212" s="19"/>
      <c r="H212" s="72"/>
      <c r="I212" s="17"/>
      <c r="J212" s="111"/>
      <c r="K212" s="111"/>
      <c r="L212" s="6"/>
      <c r="AA212" s="1"/>
      <c r="AB212" s="11"/>
      <c r="AC212" s="1"/>
      <c r="AD212" s="1"/>
      <c r="AE212" s="13"/>
      <c r="AF212" s="27"/>
      <c r="AG212" s="112"/>
      <c r="AH212" s="112"/>
      <c r="AI212" s="112"/>
    </row>
    <row r="213" spans="1:35" x14ac:dyDescent="0.2">
      <c r="A213" s="1"/>
      <c r="B213" s="110"/>
      <c r="C213" s="13"/>
      <c r="D213" s="152"/>
      <c r="E213" s="19"/>
      <c r="F213" s="19"/>
      <c r="G213" s="19"/>
      <c r="H213" s="72"/>
      <c r="I213" s="17"/>
      <c r="J213" s="111"/>
      <c r="K213" s="111"/>
      <c r="L213" s="6"/>
      <c r="AA213" s="1"/>
      <c r="AB213" s="11"/>
      <c r="AC213" s="1"/>
      <c r="AD213" s="1"/>
      <c r="AE213" s="13"/>
      <c r="AF213" s="27"/>
      <c r="AG213" s="112"/>
      <c r="AH213" s="112"/>
      <c r="AI213" s="112"/>
    </row>
    <row r="214" spans="1:35" x14ac:dyDescent="0.2">
      <c r="A214" s="1"/>
      <c r="B214" s="110"/>
      <c r="C214" s="13"/>
      <c r="D214" s="152"/>
      <c r="E214" s="19"/>
      <c r="F214" s="19"/>
      <c r="G214" s="19"/>
      <c r="H214" s="72"/>
      <c r="I214" s="17"/>
      <c r="J214" s="111"/>
      <c r="K214" s="111"/>
      <c r="L214" s="6"/>
      <c r="AA214" s="1"/>
      <c r="AB214" s="11"/>
      <c r="AC214" s="1"/>
      <c r="AD214" s="1"/>
      <c r="AE214" s="13"/>
      <c r="AF214" s="27"/>
      <c r="AG214" s="112"/>
      <c r="AH214" s="112"/>
      <c r="AI214" s="112"/>
    </row>
    <row r="215" spans="1:35" x14ac:dyDescent="0.2">
      <c r="A215" s="1"/>
      <c r="B215" s="110"/>
      <c r="C215" s="13"/>
      <c r="D215" s="152"/>
      <c r="E215" s="19"/>
      <c r="F215" s="19"/>
      <c r="G215" s="19"/>
      <c r="H215" s="72"/>
      <c r="I215" s="17"/>
      <c r="J215" s="111"/>
      <c r="K215" s="111"/>
      <c r="L215" s="6"/>
      <c r="AA215" s="1"/>
      <c r="AB215" s="11"/>
      <c r="AC215" s="1"/>
      <c r="AD215" s="1"/>
      <c r="AE215" s="13"/>
      <c r="AF215" s="27"/>
      <c r="AG215" s="112"/>
      <c r="AH215" s="112"/>
      <c r="AI215" s="112"/>
    </row>
    <row r="216" spans="1:35" x14ac:dyDescent="0.2">
      <c r="A216" s="1"/>
      <c r="B216" s="110"/>
      <c r="C216" s="13"/>
      <c r="D216" s="152"/>
      <c r="E216" s="19"/>
      <c r="F216" s="19"/>
      <c r="G216" s="19"/>
      <c r="H216" s="72"/>
      <c r="I216" s="17"/>
      <c r="J216" s="111"/>
      <c r="K216" s="111"/>
      <c r="L216" s="6"/>
      <c r="AA216" s="1"/>
      <c r="AB216" s="11"/>
      <c r="AC216" s="1"/>
      <c r="AD216" s="1"/>
      <c r="AE216" s="13"/>
      <c r="AF216" s="27"/>
      <c r="AG216" s="112"/>
      <c r="AH216" s="112"/>
      <c r="AI216" s="112"/>
    </row>
    <row r="217" spans="1:35" x14ac:dyDescent="0.2">
      <c r="A217" s="1"/>
      <c r="B217" s="110"/>
      <c r="C217" s="13"/>
      <c r="D217" s="152"/>
      <c r="E217" s="19"/>
      <c r="F217" s="19"/>
      <c r="G217" s="19"/>
      <c r="H217" s="72"/>
      <c r="I217" s="17"/>
      <c r="J217" s="111"/>
      <c r="K217" s="111"/>
      <c r="L217" s="6"/>
      <c r="AA217" s="1"/>
      <c r="AB217" s="11"/>
      <c r="AC217" s="1"/>
      <c r="AD217" s="1"/>
      <c r="AE217" s="13"/>
      <c r="AF217" s="27"/>
      <c r="AG217" s="112"/>
      <c r="AH217" s="112"/>
      <c r="AI217" s="112"/>
    </row>
    <row r="218" spans="1:35" x14ac:dyDescent="0.2">
      <c r="A218" s="1"/>
      <c r="B218" s="110"/>
      <c r="C218" s="13"/>
      <c r="D218" s="152"/>
      <c r="E218" s="19"/>
      <c r="F218" s="19"/>
      <c r="G218" s="19"/>
      <c r="H218" s="72"/>
      <c r="I218" s="17"/>
      <c r="J218" s="111"/>
      <c r="K218" s="111"/>
      <c r="L218" s="6"/>
      <c r="AA218" s="1"/>
      <c r="AB218" s="11"/>
      <c r="AC218" s="1"/>
      <c r="AD218" s="1"/>
      <c r="AE218" s="13"/>
      <c r="AF218" s="27"/>
      <c r="AG218" s="112"/>
      <c r="AH218" s="112"/>
      <c r="AI218" s="112"/>
    </row>
    <row r="219" spans="1:35" x14ac:dyDescent="0.2">
      <c r="A219" s="1"/>
      <c r="B219" s="110"/>
      <c r="C219" s="13"/>
      <c r="D219" s="152"/>
      <c r="E219" s="19"/>
      <c r="F219" s="19"/>
      <c r="G219" s="19"/>
      <c r="H219" s="72"/>
      <c r="I219" s="17"/>
      <c r="J219" s="111"/>
      <c r="K219" s="111"/>
      <c r="L219" s="6"/>
      <c r="AA219" s="1"/>
      <c r="AB219" s="11"/>
      <c r="AC219" s="1"/>
      <c r="AD219" s="1"/>
      <c r="AE219" s="13"/>
      <c r="AF219" s="27"/>
      <c r="AG219" s="112"/>
      <c r="AH219" s="112"/>
      <c r="AI219" s="112"/>
    </row>
    <row r="220" spans="1:35" x14ac:dyDescent="0.2">
      <c r="A220" s="1"/>
      <c r="B220" s="110"/>
      <c r="C220" s="13"/>
      <c r="D220" s="152"/>
      <c r="E220" s="19"/>
      <c r="F220" s="19"/>
      <c r="G220" s="19"/>
      <c r="H220" s="72"/>
      <c r="I220" s="17"/>
      <c r="J220" s="111"/>
      <c r="K220" s="111"/>
      <c r="L220" s="6"/>
      <c r="AA220" s="1"/>
      <c r="AB220" s="11"/>
      <c r="AC220" s="1"/>
      <c r="AD220" s="1"/>
      <c r="AE220" s="13"/>
      <c r="AF220" s="27"/>
      <c r="AG220" s="112"/>
      <c r="AH220" s="112"/>
      <c r="AI220" s="112"/>
    </row>
    <row r="221" spans="1:35" x14ac:dyDescent="0.2">
      <c r="A221" s="1"/>
      <c r="B221" s="110"/>
      <c r="C221" s="13"/>
      <c r="D221" s="152"/>
      <c r="E221" s="19"/>
      <c r="F221" s="19"/>
      <c r="G221" s="19"/>
      <c r="H221" s="72"/>
      <c r="I221" s="17"/>
      <c r="J221" s="111"/>
      <c r="K221" s="111"/>
      <c r="L221" s="6"/>
      <c r="AA221" s="1"/>
      <c r="AB221" s="11"/>
      <c r="AC221" s="1"/>
      <c r="AD221" s="1"/>
      <c r="AE221" s="13"/>
      <c r="AF221" s="27"/>
      <c r="AG221" s="112"/>
      <c r="AH221" s="112"/>
      <c r="AI221" s="112"/>
    </row>
    <row r="222" spans="1:35" x14ac:dyDescent="0.2">
      <c r="A222" s="1"/>
      <c r="B222" s="110"/>
      <c r="C222" s="13"/>
      <c r="D222" s="152"/>
      <c r="E222" s="19"/>
      <c r="F222" s="19"/>
      <c r="G222" s="19"/>
      <c r="H222" s="72"/>
      <c r="I222" s="17"/>
      <c r="J222" s="111"/>
      <c r="K222" s="111"/>
      <c r="L222" s="6"/>
      <c r="AA222" s="1"/>
      <c r="AB222" s="11"/>
      <c r="AC222" s="1"/>
      <c r="AD222" s="1"/>
      <c r="AE222" s="13"/>
      <c r="AF222" s="27"/>
      <c r="AG222" s="112"/>
      <c r="AH222" s="112"/>
      <c r="AI222" s="112"/>
    </row>
    <row r="223" spans="1:35" x14ac:dyDescent="0.2">
      <c r="A223" s="1"/>
      <c r="B223" s="110"/>
      <c r="C223" s="13"/>
      <c r="D223" s="152"/>
      <c r="E223" s="19"/>
      <c r="F223" s="19"/>
      <c r="G223" s="19"/>
      <c r="H223" s="72"/>
      <c r="I223" s="17"/>
      <c r="J223" s="111"/>
      <c r="K223" s="111"/>
      <c r="L223" s="6"/>
      <c r="AA223" s="1"/>
      <c r="AB223" s="11"/>
      <c r="AC223" s="1"/>
      <c r="AD223" s="1"/>
      <c r="AE223" s="13"/>
      <c r="AF223" s="27"/>
      <c r="AG223" s="112"/>
      <c r="AH223" s="112"/>
      <c r="AI223" s="112"/>
    </row>
    <row r="224" spans="1:35" x14ac:dyDescent="0.2">
      <c r="A224" s="1"/>
      <c r="B224" s="110"/>
      <c r="C224" s="13"/>
      <c r="D224" s="152"/>
      <c r="E224" s="19"/>
      <c r="F224" s="19"/>
      <c r="G224" s="19"/>
      <c r="H224" s="72"/>
      <c r="I224" s="17"/>
      <c r="J224" s="111"/>
      <c r="K224" s="111"/>
      <c r="L224" s="6"/>
      <c r="AA224" s="1"/>
      <c r="AB224" s="11"/>
      <c r="AC224" s="1"/>
      <c r="AD224" s="1"/>
      <c r="AE224" s="13"/>
      <c r="AF224" s="27"/>
      <c r="AG224" s="112"/>
      <c r="AH224" s="112"/>
      <c r="AI224" s="112"/>
    </row>
    <row r="225" spans="1:35" x14ac:dyDescent="0.2">
      <c r="A225" s="1"/>
      <c r="B225" s="110"/>
      <c r="C225" s="13"/>
      <c r="D225" s="152"/>
      <c r="E225" s="19"/>
      <c r="F225" s="19"/>
      <c r="G225" s="19"/>
      <c r="H225" s="72"/>
      <c r="I225" s="17"/>
      <c r="J225" s="111"/>
      <c r="K225" s="111"/>
      <c r="L225" s="6"/>
      <c r="AA225" s="1"/>
      <c r="AB225" s="11"/>
      <c r="AC225" s="1"/>
      <c r="AD225" s="1"/>
      <c r="AE225" s="13"/>
      <c r="AF225" s="27"/>
      <c r="AG225" s="112"/>
      <c r="AH225" s="112"/>
      <c r="AI225" s="112"/>
    </row>
    <row r="226" spans="1:35" x14ac:dyDescent="0.2">
      <c r="A226" s="1"/>
      <c r="B226" s="110"/>
      <c r="C226" s="13"/>
      <c r="D226" s="152"/>
      <c r="E226" s="19"/>
      <c r="F226" s="19"/>
      <c r="G226" s="19"/>
      <c r="H226" s="72"/>
      <c r="I226" s="17"/>
      <c r="J226" s="111"/>
      <c r="K226" s="111"/>
      <c r="L226" s="6"/>
      <c r="AA226" s="1"/>
      <c r="AB226" s="11"/>
      <c r="AC226" s="1"/>
      <c r="AD226" s="1"/>
      <c r="AE226" s="13"/>
      <c r="AF226" s="27"/>
      <c r="AG226" s="112"/>
      <c r="AH226" s="112"/>
      <c r="AI226" s="112"/>
    </row>
    <row r="227" spans="1:35" x14ac:dyDescent="0.2">
      <c r="A227" s="1"/>
      <c r="B227" s="110"/>
      <c r="C227" s="13"/>
      <c r="D227" s="152"/>
      <c r="E227" s="19"/>
      <c r="F227" s="19"/>
      <c r="G227" s="19"/>
      <c r="H227" s="72"/>
      <c r="I227" s="17"/>
      <c r="J227" s="111"/>
      <c r="K227" s="111"/>
      <c r="L227" s="6"/>
      <c r="AA227" s="1"/>
      <c r="AB227" s="11"/>
      <c r="AC227" s="1"/>
      <c r="AD227" s="1"/>
      <c r="AE227" s="13"/>
      <c r="AF227" s="27"/>
      <c r="AG227" s="112"/>
      <c r="AH227" s="112"/>
      <c r="AI227" s="112"/>
    </row>
    <row r="228" spans="1:35" x14ac:dyDescent="0.2">
      <c r="A228" s="1"/>
      <c r="B228" s="110"/>
      <c r="C228" s="13"/>
      <c r="D228" s="152"/>
      <c r="E228" s="19"/>
      <c r="F228" s="19"/>
      <c r="G228" s="19"/>
      <c r="H228" s="72"/>
      <c r="I228" s="17"/>
      <c r="J228" s="111"/>
      <c r="K228" s="111"/>
      <c r="L228" s="6"/>
      <c r="AA228" s="1"/>
      <c r="AB228" s="11"/>
      <c r="AC228" s="1"/>
      <c r="AD228" s="1"/>
      <c r="AE228" s="13"/>
      <c r="AF228" s="27"/>
      <c r="AG228" s="112"/>
      <c r="AH228" s="112"/>
      <c r="AI228" s="112"/>
    </row>
    <row r="229" spans="1:35" x14ac:dyDescent="0.2">
      <c r="A229" s="1"/>
      <c r="B229" s="110"/>
      <c r="C229" s="13"/>
      <c r="D229" s="152"/>
      <c r="E229" s="19"/>
      <c r="F229" s="19"/>
      <c r="G229" s="19"/>
      <c r="H229" s="72"/>
      <c r="I229" s="17"/>
      <c r="J229" s="111"/>
      <c r="K229" s="111"/>
      <c r="L229" s="6"/>
      <c r="AA229" s="1"/>
      <c r="AB229" s="11"/>
      <c r="AC229" s="1"/>
      <c r="AD229" s="1"/>
      <c r="AE229" s="13"/>
      <c r="AF229" s="27"/>
      <c r="AG229" s="112"/>
      <c r="AH229" s="112"/>
      <c r="AI229" s="112"/>
    </row>
    <row r="230" spans="1:35" x14ac:dyDescent="0.2">
      <c r="A230" s="1"/>
      <c r="B230" s="110"/>
      <c r="C230" s="13"/>
      <c r="D230" s="152"/>
      <c r="E230" s="19"/>
      <c r="F230" s="19"/>
      <c r="G230" s="19"/>
      <c r="H230" s="72"/>
      <c r="I230" s="17"/>
      <c r="J230" s="111"/>
      <c r="K230" s="111"/>
      <c r="L230" s="6"/>
      <c r="AA230" s="1"/>
      <c r="AB230" s="11"/>
      <c r="AC230" s="1"/>
      <c r="AD230" s="1"/>
      <c r="AE230" s="13"/>
      <c r="AF230" s="27"/>
      <c r="AG230" s="112"/>
      <c r="AH230" s="112"/>
      <c r="AI230" s="112"/>
    </row>
    <row r="231" spans="1:35" x14ac:dyDescent="0.2">
      <c r="A231" s="1"/>
      <c r="B231" s="110"/>
      <c r="C231" s="13"/>
      <c r="D231" s="152"/>
      <c r="E231" s="19"/>
      <c r="F231" s="19"/>
      <c r="G231" s="19"/>
      <c r="H231" s="72"/>
      <c r="I231" s="17"/>
      <c r="J231" s="111"/>
      <c r="K231" s="111"/>
      <c r="L231" s="6"/>
      <c r="AA231" s="1"/>
      <c r="AB231" s="11"/>
      <c r="AC231" s="1"/>
      <c r="AD231" s="1"/>
      <c r="AE231" s="13"/>
      <c r="AF231" s="27"/>
      <c r="AG231" s="112"/>
      <c r="AH231" s="112"/>
      <c r="AI231" s="112"/>
    </row>
    <row r="232" spans="1:35" x14ac:dyDescent="0.2">
      <c r="A232" s="1"/>
      <c r="B232" s="110"/>
      <c r="C232" s="13"/>
      <c r="D232" s="152"/>
      <c r="E232" s="19"/>
      <c r="F232" s="19"/>
      <c r="G232" s="19"/>
      <c r="H232" s="72"/>
      <c r="I232" s="17"/>
      <c r="J232" s="111"/>
      <c r="K232" s="111"/>
      <c r="L232" s="6"/>
      <c r="AA232" s="1"/>
      <c r="AB232" s="11"/>
      <c r="AC232" s="1"/>
      <c r="AD232" s="1"/>
      <c r="AE232" s="13"/>
      <c r="AF232" s="27"/>
      <c r="AG232" s="112"/>
      <c r="AH232" s="112"/>
      <c r="AI232" s="112"/>
    </row>
    <row r="233" spans="1:35" x14ac:dyDescent="0.2">
      <c r="A233" s="1"/>
      <c r="B233" s="110"/>
      <c r="C233" s="13"/>
      <c r="D233" s="152"/>
      <c r="E233" s="19"/>
      <c r="F233" s="19"/>
      <c r="G233" s="19"/>
      <c r="H233" s="72"/>
      <c r="I233" s="17"/>
      <c r="J233" s="111"/>
      <c r="K233" s="111"/>
      <c r="L233" s="6"/>
      <c r="AA233" s="1"/>
      <c r="AB233" s="11"/>
      <c r="AC233" s="1"/>
      <c r="AD233" s="1"/>
      <c r="AE233" s="13"/>
      <c r="AF233" s="27"/>
      <c r="AG233" s="112"/>
      <c r="AH233" s="112"/>
      <c r="AI233" s="112"/>
    </row>
    <row r="234" spans="1:35" x14ac:dyDescent="0.2">
      <c r="A234" s="1"/>
      <c r="B234" s="110"/>
      <c r="C234" s="13"/>
      <c r="D234" s="152"/>
      <c r="E234" s="19"/>
      <c r="F234" s="19"/>
      <c r="G234" s="19"/>
      <c r="H234" s="72"/>
      <c r="I234" s="17"/>
      <c r="J234" s="111"/>
      <c r="K234" s="111"/>
      <c r="L234" s="6"/>
      <c r="AA234" s="1"/>
      <c r="AB234" s="11"/>
      <c r="AC234" s="1"/>
      <c r="AD234" s="1"/>
      <c r="AE234" s="13"/>
      <c r="AF234" s="27"/>
      <c r="AG234" s="112"/>
      <c r="AH234" s="112"/>
      <c r="AI234" s="112"/>
    </row>
    <row r="235" spans="1:35" x14ac:dyDescent="0.2">
      <c r="A235" s="1"/>
      <c r="B235" s="110"/>
      <c r="C235" s="13"/>
      <c r="D235" s="152"/>
      <c r="E235" s="19"/>
      <c r="F235" s="19"/>
      <c r="G235" s="19"/>
      <c r="H235" s="72"/>
      <c r="I235" s="17"/>
      <c r="J235" s="111"/>
      <c r="K235" s="111"/>
      <c r="L235" s="6"/>
      <c r="AA235" s="1"/>
      <c r="AB235" s="11"/>
      <c r="AC235" s="1"/>
      <c r="AD235" s="1"/>
      <c r="AE235" s="13"/>
      <c r="AF235" s="27"/>
      <c r="AG235" s="112"/>
      <c r="AH235" s="112"/>
      <c r="AI235" s="112"/>
    </row>
    <row r="236" spans="1:35" x14ac:dyDescent="0.2">
      <c r="A236" s="1"/>
      <c r="B236" s="110"/>
      <c r="C236" s="13"/>
      <c r="D236" s="152"/>
      <c r="E236" s="19"/>
      <c r="F236" s="19"/>
      <c r="G236" s="19"/>
      <c r="H236" s="72"/>
      <c r="I236" s="17"/>
      <c r="J236" s="111"/>
      <c r="K236" s="111"/>
      <c r="L236" s="6"/>
      <c r="AA236" s="1"/>
      <c r="AB236" s="11"/>
      <c r="AC236" s="1"/>
      <c r="AD236" s="1"/>
      <c r="AE236" s="13"/>
      <c r="AF236" s="27"/>
      <c r="AG236" s="112"/>
      <c r="AH236" s="112"/>
      <c r="AI236" s="112"/>
    </row>
    <row r="237" spans="1:35" x14ac:dyDescent="0.2">
      <c r="A237" s="1"/>
      <c r="B237" s="110"/>
      <c r="C237" s="13"/>
      <c r="D237" s="152"/>
      <c r="E237" s="19"/>
      <c r="F237" s="19"/>
      <c r="G237" s="19"/>
      <c r="H237" s="72"/>
      <c r="I237" s="17"/>
      <c r="J237" s="111"/>
      <c r="K237" s="111"/>
      <c r="L237" s="6"/>
      <c r="AA237" s="1"/>
      <c r="AB237" s="11"/>
      <c r="AC237" s="1"/>
      <c r="AD237" s="1"/>
      <c r="AE237" s="13"/>
      <c r="AF237" s="27"/>
      <c r="AG237" s="112"/>
      <c r="AH237" s="112"/>
      <c r="AI237" s="112"/>
    </row>
    <row r="238" spans="1:35" x14ac:dyDescent="0.2">
      <c r="A238" s="1"/>
      <c r="B238" s="110"/>
      <c r="C238" s="13"/>
      <c r="D238" s="152"/>
      <c r="E238" s="19"/>
      <c r="F238" s="19"/>
      <c r="G238" s="19"/>
      <c r="H238" s="72"/>
      <c r="I238" s="17"/>
      <c r="J238" s="111"/>
      <c r="K238" s="111"/>
      <c r="L238" s="6"/>
      <c r="AA238" s="1"/>
      <c r="AB238" s="11"/>
      <c r="AC238" s="1"/>
      <c r="AD238" s="1"/>
      <c r="AE238" s="13"/>
      <c r="AF238" s="27"/>
      <c r="AG238" s="112"/>
      <c r="AH238" s="112"/>
      <c r="AI238" s="112"/>
    </row>
    <row r="239" spans="1:35" x14ac:dyDescent="0.2">
      <c r="A239" s="1"/>
      <c r="B239" s="110"/>
      <c r="C239" s="13"/>
      <c r="D239" s="152"/>
      <c r="E239" s="19"/>
      <c r="F239" s="19"/>
      <c r="G239" s="19"/>
      <c r="H239" s="72"/>
      <c r="I239" s="17"/>
      <c r="J239" s="111"/>
      <c r="K239" s="111"/>
      <c r="L239" s="6"/>
      <c r="AA239" s="1"/>
      <c r="AB239" s="11"/>
      <c r="AC239" s="1"/>
      <c r="AD239" s="1"/>
      <c r="AE239" s="13"/>
      <c r="AF239" s="27"/>
      <c r="AG239" s="112"/>
      <c r="AH239" s="112"/>
      <c r="AI239" s="112"/>
    </row>
    <row r="240" spans="1:35" x14ac:dyDescent="0.2">
      <c r="A240" s="1"/>
      <c r="B240" s="110"/>
      <c r="C240" s="13"/>
      <c r="D240" s="152"/>
      <c r="E240" s="19"/>
      <c r="F240" s="19"/>
      <c r="G240" s="19"/>
      <c r="H240" s="72"/>
      <c r="I240" s="17"/>
      <c r="J240" s="111"/>
      <c r="K240" s="111"/>
      <c r="L240" s="6"/>
      <c r="AA240" s="1"/>
      <c r="AB240" s="11"/>
      <c r="AC240" s="1"/>
      <c r="AD240" s="1"/>
      <c r="AE240" s="13"/>
      <c r="AF240" s="27"/>
      <c r="AG240" s="112"/>
      <c r="AH240" s="112"/>
      <c r="AI240" s="112"/>
    </row>
    <row r="241" spans="1:35" x14ac:dyDescent="0.2">
      <c r="A241" s="1"/>
      <c r="B241" s="110"/>
      <c r="C241" s="13"/>
      <c r="D241" s="152"/>
      <c r="E241" s="19"/>
      <c r="F241" s="19"/>
      <c r="G241" s="19"/>
      <c r="H241" s="72"/>
      <c r="I241" s="17"/>
      <c r="J241" s="111"/>
      <c r="K241" s="111"/>
      <c r="L241" s="6"/>
      <c r="AA241" s="1"/>
      <c r="AB241" s="11"/>
      <c r="AC241" s="1"/>
      <c r="AD241" s="1"/>
      <c r="AE241" s="13"/>
      <c r="AF241" s="27"/>
      <c r="AG241" s="112"/>
      <c r="AH241" s="112"/>
      <c r="AI241" s="112"/>
    </row>
    <row r="242" spans="1:35" x14ac:dyDescent="0.2">
      <c r="A242" s="1"/>
      <c r="B242" s="110"/>
      <c r="C242" s="13"/>
      <c r="D242" s="152"/>
      <c r="E242" s="19"/>
      <c r="F242" s="19"/>
      <c r="G242" s="19"/>
      <c r="H242" s="72"/>
      <c r="I242" s="17"/>
      <c r="J242" s="111"/>
      <c r="K242" s="111"/>
      <c r="L242" s="6"/>
      <c r="AA242" s="1"/>
      <c r="AB242" s="11"/>
      <c r="AC242" s="1"/>
      <c r="AD242" s="1"/>
      <c r="AE242" s="13"/>
      <c r="AF242" s="27"/>
      <c r="AG242" s="112"/>
      <c r="AH242" s="112"/>
      <c r="AI242" s="112"/>
    </row>
    <row r="243" spans="1:35" x14ac:dyDescent="0.2">
      <c r="A243" s="1"/>
      <c r="B243" s="110"/>
      <c r="C243" s="13"/>
      <c r="D243" s="152"/>
      <c r="E243" s="19"/>
      <c r="F243" s="19"/>
      <c r="G243" s="19"/>
      <c r="H243" s="72"/>
      <c r="I243" s="17"/>
      <c r="J243" s="111"/>
      <c r="K243" s="111"/>
      <c r="L243" s="6"/>
      <c r="AA243" s="1"/>
      <c r="AB243" s="11"/>
      <c r="AC243" s="1"/>
      <c r="AD243" s="1"/>
      <c r="AE243" s="13"/>
      <c r="AF243" s="27"/>
      <c r="AG243" s="112"/>
      <c r="AH243" s="112"/>
      <c r="AI243" s="112"/>
    </row>
    <row r="244" spans="1:35" x14ac:dyDescent="0.2">
      <c r="A244" s="1"/>
      <c r="B244" s="110"/>
      <c r="C244" s="13"/>
      <c r="D244" s="152"/>
      <c r="E244" s="19"/>
      <c r="F244" s="19"/>
      <c r="G244" s="19"/>
      <c r="H244" s="72"/>
      <c r="I244" s="17"/>
      <c r="J244" s="111"/>
      <c r="K244" s="111"/>
      <c r="L244" s="6"/>
      <c r="AA244" s="1"/>
      <c r="AB244" s="11"/>
      <c r="AC244" s="1"/>
      <c r="AD244" s="1"/>
      <c r="AE244" s="13"/>
      <c r="AF244" s="27"/>
      <c r="AG244" s="112"/>
      <c r="AH244" s="112"/>
      <c r="AI244" s="112"/>
    </row>
    <row r="245" spans="1:35" x14ac:dyDescent="0.2">
      <c r="A245" s="1"/>
      <c r="B245" s="110"/>
      <c r="C245" s="13"/>
      <c r="D245" s="152"/>
      <c r="E245" s="19"/>
      <c r="F245" s="19"/>
      <c r="G245" s="19"/>
      <c r="H245" s="72"/>
      <c r="I245" s="17"/>
      <c r="J245" s="111"/>
      <c r="K245" s="111"/>
      <c r="L245" s="6"/>
      <c r="AA245" s="1"/>
      <c r="AB245" s="11"/>
      <c r="AC245" s="1"/>
      <c r="AD245" s="1"/>
      <c r="AE245" s="13"/>
      <c r="AF245" s="27"/>
      <c r="AG245" s="112"/>
      <c r="AH245" s="112"/>
      <c r="AI245" s="112"/>
    </row>
    <row r="246" spans="1:35" x14ac:dyDescent="0.2">
      <c r="A246" s="1"/>
      <c r="B246" s="110"/>
      <c r="C246" s="13"/>
      <c r="D246" s="152"/>
      <c r="E246" s="19"/>
      <c r="F246" s="19"/>
      <c r="G246" s="19"/>
      <c r="H246" s="72"/>
      <c r="I246" s="17"/>
      <c r="J246" s="111"/>
      <c r="K246" s="111"/>
      <c r="L246" s="6"/>
      <c r="AA246" s="1"/>
      <c r="AB246" s="11"/>
      <c r="AC246" s="1"/>
      <c r="AD246" s="1"/>
      <c r="AE246" s="13"/>
      <c r="AF246" s="27"/>
      <c r="AG246" s="112"/>
      <c r="AH246" s="112"/>
      <c r="AI246" s="112"/>
    </row>
    <row r="247" spans="1:35" x14ac:dyDescent="0.2">
      <c r="A247" s="1"/>
      <c r="B247" s="110"/>
      <c r="C247" s="13"/>
      <c r="D247" s="152"/>
      <c r="E247" s="19"/>
      <c r="F247" s="19"/>
      <c r="G247" s="19"/>
      <c r="H247" s="72"/>
      <c r="I247" s="17"/>
      <c r="J247" s="111"/>
      <c r="K247" s="111"/>
      <c r="L247" s="6"/>
      <c r="AA247" s="1"/>
      <c r="AB247" s="11"/>
      <c r="AC247" s="1"/>
      <c r="AD247" s="1"/>
      <c r="AE247" s="13"/>
      <c r="AF247" s="27"/>
      <c r="AG247" s="112"/>
      <c r="AH247" s="112"/>
      <c r="AI247" s="112"/>
    </row>
    <row r="248" spans="1:35" x14ac:dyDescent="0.2">
      <c r="A248" s="1"/>
      <c r="B248" s="110"/>
      <c r="C248" s="13"/>
      <c r="D248" s="152"/>
      <c r="E248" s="19"/>
      <c r="F248" s="19"/>
      <c r="G248" s="19"/>
      <c r="H248" s="72"/>
      <c r="I248" s="17"/>
      <c r="J248" s="111"/>
      <c r="K248" s="111"/>
      <c r="L248" s="6"/>
      <c r="AA248" s="1"/>
      <c r="AB248" s="11"/>
      <c r="AC248" s="1"/>
      <c r="AD248" s="1"/>
      <c r="AE248" s="13"/>
      <c r="AF248" s="27"/>
      <c r="AG248" s="112"/>
      <c r="AH248" s="112"/>
      <c r="AI248" s="112"/>
    </row>
    <row r="249" spans="1:35" x14ac:dyDescent="0.2">
      <c r="A249" s="1"/>
      <c r="B249" s="110"/>
      <c r="C249" s="13"/>
      <c r="D249" s="152"/>
      <c r="E249" s="19"/>
      <c r="F249" s="19"/>
      <c r="G249" s="19"/>
      <c r="H249" s="72"/>
      <c r="I249" s="17"/>
      <c r="J249" s="111"/>
      <c r="K249" s="111"/>
      <c r="L249" s="6"/>
      <c r="AA249" s="1"/>
      <c r="AB249" s="11"/>
      <c r="AC249" s="1"/>
      <c r="AD249" s="1"/>
      <c r="AE249" s="13"/>
      <c r="AF249" s="27"/>
      <c r="AG249" s="112"/>
      <c r="AH249" s="112"/>
      <c r="AI249" s="112"/>
    </row>
    <row r="250" spans="1:35" x14ac:dyDescent="0.2">
      <c r="A250" s="1"/>
      <c r="B250" s="110"/>
      <c r="C250" s="13"/>
      <c r="D250" s="152"/>
      <c r="E250" s="19"/>
      <c r="F250" s="19"/>
      <c r="G250" s="19"/>
      <c r="H250" s="72"/>
      <c r="I250" s="17"/>
      <c r="J250" s="111"/>
      <c r="K250" s="111"/>
      <c r="L250" s="6"/>
      <c r="AA250" s="1"/>
      <c r="AB250" s="11"/>
      <c r="AC250" s="1"/>
      <c r="AD250" s="1"/>
      <c r="AE250" s="13"/>
      <c r="AF250" s="27"/>
      <c r="AG250" s="112"/>
      <c r="AH250" s="112"/>
      <c r="AI250" s="112"/>
    </row>
    <row r="251" spans="1:35" x14ac:dyDescent="0.2">
      <c r="A251" s="1"/>
      <c r="B251" s="110"/>
      <c r="C251" s="13"/>
      <c r="D251" s="152"/>
      <c r="E251" s="19"/>
      <c r="F251" s="19"/>
      <c r="G251" s="19"/>
      <c r="H251" s="72"/>
      <c r="I251" s="17"/>
      <c r="J251" s="111"/>
      <c r="K251" s="111"/>
      <c r="L251" s="6"/>
      <c r="AA251" s="1"/>
      <c r="AB251" s="11"/>
      <c r="AC251" s="1"/>
      <c r="AD251" s="1"/>
      <c r="AE251" s="13"/>
      <c r="AF251" s="27"/>
      <c r="AG251" s="112"/>
      <c r="AH251" s="112"/>
      <c r="AI251" s="112"/>
    </row>
    <row r="252" spans="1:35" x14ac:dyDescent="0.2">
      <c r="A252" s="1"/>
      <c r="B252" s="110"/>
      <c r="C252" s="13"/>
      <c r="D252" s="152"/>
      <c r="E252" s="19"/>
      <c r="F252" s="19"/>
      <c r="G252" s="19"/>
      <c r="H252" s="72"/>
      <c r="I252" s="17"/>
      <c r="J252" s="111"/>
      <c r="K252" s="111"/>
      <c r="L252" s="6"/>
      <c r="AA252" s="1"/>
      <c r="AB252" s="11"/>
      <c r="AC252" s="1"/>
      <c r="AD252" s="1"/>
      <c r="AE252" s="13"/>
      <c r="AF252" s="27"/>
      <c r="AG252" s="112"/>
      <c r="AH252" s="112"/>
      <c r="AI252" s="112"/>
    </row>
    <row r="253" spans="1:35" x14ac:dyDescent="0.2">
      <c r="A253" s="1"/>
      <c r="B253" s="110"/>
      <c r="C253" s="13"/>
      <c r="D253" s="152"/>
      <c r="E253" s="19"/>
      <c r="F253" s="19"/>
      <c r="G253" s="19"/>
      <c r="H253" s="72"/>
      <c r="I253" s="17"/>
      <c r="J253" s="111"/>
      <c r="K253" s="111"/>
      <c r="L253" s="6"/>
      <c r="AA253" s="1"/>
      <c r="AB253" s="11"/>
      <c r="AC253" s="1"/>
      <c r="AD253" s="1"/>
      <c r="AE253" s="13"/>
      <c r="AF253" s="27"/>
      <c r="AG253" s="112"/>
      <c r="AH253" s="112"/>
      <c r="AI253" s="112"/>
    </row>
    <row r="254" spans="1:35" x14ac:dyDescent="0.2">
      <c r="A254" s="1"/>
      <c r="B254" s="110"/>
      <c r="C254" s="13"/>
      <c r="D254" s="152"/>
      <c r="E254" s="19"/>
      <c r="F254" s="19"/>
      <c r="G254" s="19"/>
      <c r="H254" s="72"/>
      <c r="I254" s="17"/>
      <c r="J254" s="111"/>
      <c r="K254" s="111"/>
      <c r="L254" s="6"/>
      <c r="AA254" s="1"/>
      <c r="AB254" s="11"/>
      <c r="AC254" s="1"/>
      <c r="AD254" s="1"/>
      <c r="AE254" s="13"/>
      <c r="AF254" s="27"/>
      <c r="AG254" s="112"/>
      <c r="AH254" s="112"/>
      <c r="AI254" s="112"/>
    </row>
    <row r="255" spans="1:35" x14ac:dyDescent="0.2">
      <c r="A255" s="1"/>
      <c r="B255" s="110"/>
      <c r="C255" s="13"/>
      <c r="D255" s="152"/>
      <c r="E255" s="19"/>
      <c r="F255" s="19"/>
      <c r="G255" s="19"/>
      <c r="H255" s="72"/>
      <c r="I255" s="17"/>
      <c r="J255" s="111"/>
      <c r="K255" s="111"/>
      <c r="L255" s="6"/>
      <c r="AA255" s="1"/>
      <c r="AB255" s="11"/>
      <c r="AC255" s="1"/>
      <c r="AD255" s="1"/>
      <c r="AE255" s="13"/>
      <c r="AF255" s="27"/>
      <c r="AG255" s="112"/>
      <c r="AH255" s="112"/>
      <c r="AI255" s="112"/>
    </row>
    <row r="256" spans="1:35" x14ac:dyDescent="0.2">
      <c r="A256" s="1"/>
      <c r="B256" s="110"/>
      <c r="C256" s="13"/>
      <c r="D256" s="152"/>
      <c r="E256" s="19"/>
      <c r="F256" s="19"/>
      <c r="G256" s="19"/>
      <c r="H256" s="72"/>
      <c r="I256" s="17"/>
      <c r="J256" s="111"/>
      <c r="K256" s="111"/>
      <c r="L256" s="6"/>
      <c r="AA256" s="1"/>
      <c r="AB256" s="11"/>
      <c r="AC256" s="1"/>
      <c r="AD256" s="1"/>
      <c r="AE256" s="13"/>
      <c r="AF256" s="27"/>
      <c r="AG256" s="112"/>
      <c r="AH256" s="112"/>
      <c r="AI256" s="112"/>
    </row>
    <row r="257" spans="1:35" x14ac:dyDescent="0.2">
      <c r="A257" s="1"/>
      <c r="B257" s="110"/>
      <c r="C257" s="13"/>
      <c r="D257" s="152"/>
      <c r="E257" s="19"/>
      <c r="F257" s="19"/>
      <c r="G257" s="19"/>
      <c r="H257" s="72"/>
      <c r="I257" s="17"/>
      <c r="J257" s="111"/>
      <c r="K257" s="111"/>
      <c r="L257" s="6"/>
      <c r="AA257" s="1"/>
      <c r="AB257" s="11"/>
      <c r="AC257" s="1"/>
      <c r="AD257" s="1"/>
      <c r="AE257" s="13"/>
      <c r="AF257" s="27"/>
      <c r="AG257" s="112"/>
      <c r="AH257" s="112"/>
      <c r="AI257" s="112"/>
    </row>
    <row r="258" spans="1:35" x14ac:dyDescent="0.2">
      <c r="A258" s="1"/>
      <c r="B258" s="110"/>
      <c r="C258" s="13"/>
      <c r="D258" s="152"/>
      <c r="E258" s="19"/>
      <c r="F258" s="19"/>
      <c r="G258" s="19"/>
      <c r="H258" s="72"/>
      <c r="I258" s="17"/>
      <c r="J258" s="111"/>
      <c r="K258" s="111"/>
      <c r="L258" s="6"/>
      <c r="AA258" s="1"/>
      <c r="AB258" s="11"/>
      <c r="AC258" s="1"/>
      <c r="AD258" s="1"/>
      <c r="AE258" s="13"/>
      <c r="AF258" s="27"/>
      <c r="AG258" s="112"/>
      <c r="AH258" s="112"/>
      <c r="AI258" s="112"/>
    </row>
    <row r="259" spans="1:35" x14ac:dyDescent="0.2">
      <c r="A259" s="1"/>
      <c r="B259" s="110"/>
      <c r="C259" s="13"/>
      <c r="D259" s="152"/>
      <c r="E259" s="19"/>
      <c r="F259" s="19"/>
      <c r="G259" s="19"/>
      <c r="H259" s="72"/>
      <c r="I259" s="17"/>
      <c r="J259" s="111"/>
      <c r="K259" s="111"/>
      <c r="L259" s="6"/>
      <c r="AA259" s="1"/>
      <c r="AB259" s="11"/>
      <c r="AC259" s="1"/>
      <c r="AD259" s="1"/>
      <c r="AE259" s="13"/>
      <c r="AF259" s="27"/>
      <c r="AG259" s="112"/>
      <c r="AH259" s="112"/>
      <c r="AI259" s="112"/>
    </row>
    <row r="260" spans="1:35" x14ac:dyDescent="0.2">
      <c r="A260" s="1"/>
      <c r="B260" s="110"/>
      <c r="C260" s="13"/>
      <c r="D260" s="152"/>
      <c r="E260" s="19"/>
      <c r="F260" s="19"/>
      <c r="G260" s="19"/>
      <c r="H260" s="72"/>
      <c r="I260" s="17"/>
      <c r="J260" s="111"/>
      <c r="K260" s="111"/>
      <c r="L260" s="6"/>
      <c r="AA260" s="1"/>
      <c r="AB260" s="11"/>
      <c r="AC260" s="1"/>
      <c r="AD260" s="1"/>
      <c r="AE260" s="13"/>
      <c r="AF260" s="27"/>
      <c r="AG260" s="112"/>
      <c r="AH260" s="112"/>
      <c r="AI260" s="112"/>
    </row>
    <row r="261" spans="1:35" x14ac:dyDescent="0.2">
      <c r="A261" s="1"/>
      <c r="B261" s="110"/>
      <c r="C261" s="13"/>
      <c r="D261" s="152"/>
      <c r="E261" s="19"/>
      <c r="F261" s="19"/>
      <c r="G261" s="19"/>
      <c r="H261" s="72"/>
      <c r="I261" s="17"/>
      <c r="J261" s="111"/>
      <c r="K261" s="111"/>
      <c r="L261" s="6"/>
      <c r="AA261" s="1"/>
      <c r="AB261" s="11"/>
      <c r="AC261" s="1"/>
      <c r="AD261" s="1"/>
      <c r="AE261" s="13"/>
      <c r="AF261" s="27"/>
      <c r="AG261" s="112"/>
      <c r="AH261" s="112"/>
      <c r="AI261" s="112"/>
    </row>
    <row r="262" spans="1:35" x14ac:dyDescent="0.2">
      <c r="A262" s="1"/>
      <c r="B262" s="110"/>
      <c r="C262" s="13"/>
      <c r="D262" s="152"/>
      <c r="E262" s="19"/>
      <c r="F262" s="19"/>
      <c r="G262" s="19"/>
      <c r="H262" s="72"/>
      <c r="I262" s="17"/>
      <c r="J262" s="111"/>
      <c r="K262" s="111"/>
      <c r="L262" s="6"/>
      <c r="AA262" s="1"/>
      <c r="AB262" s="11"/>
      <c r="AC262" s="1"/>
      <c r="AD262" s="1"/>
      <c r="AE262" s="13"/>
      <c r="AF262" s="27"/>
      <c r="AG262" s="112"/>
      <c r="AH262" s="112"/>
      <c r="AI262" s="112"/>
    </row>
    <row r="263" spans="1:35" x14ac:dyDescent="0.2">
      <c r="A263" s="1"/>
      <c r="B263" s="110"/>
      <c r="C263" s="13"/>
      <c r="D263" s="152"/>
      <c r="E263" s="19"/>
      <c r="F263" s="19"/>
      <c r="G263" s="19"/>
      <c r="H263" s="72"/>
      <c r="I263" s="17"/>
      <c r="J263" s="111"/>
      <c r="K263" s="111"/>
      <c r="L263" s="6"/>
      <c r="AA263" s="1"/>
      <c r="AB263" s="11"/>
      <c r="AC263" s="1"/>
      <c r="AD263" s="1"/>
      <c r="AE263" s="13"/>
      <c r="AF263" s="27"/>
      <c r="AG263" s="112"/>
      <c r="AH263" s="112"/>
      <c r="AI263" s="112"/>
    </row>
    <row r="264" spans="1:35" x14ac:dyDescent="0.2">
      <c r="A264" s="1"/>
      <c r="B264" s="110"/>
      <c r="C264" s="13"/>
      <c r="D264" s="152"/>
      <c r="E264" s="19"/>
      <c r="F264" s="19"/>
      <c r="G264" s="19"/>
      <c r="H264" s="72"/>
      <c r="I264" s="17"/>
      <c r="J264" s="111"/>
      <c r="K264" s="111"/>
      <c r="L264" s="6"/>
      <c r="AA264" s="1"/>
      <c r="AB264" s="11"/>
      <c r="AC264" s="1"/>
      <c r="AD264" s="1"/>
      <c r="AE264" s="13"/>
      <c r="AF264" s="27"/>
      <c r="AG264" s="112"/>
      <c r="AH264" s="112"/>
      <c r="AI264" s="112"/>
    </row>
    <row r="265" spans="1:35" x14ac:dyDescent="0.2">
      <c r="A265" s="1"/>
      <c r="B265" s="110"/>
      <c r="C265" s="13"/>
      <c r="D265" s="152"/>
      <c r="E265" s="19"/>
      <c r="F265" s="19"/>
      <c r="G265" s="19"/>
      <c r="H265" s="72"/>
      <c r="I265" s="17"/>
      <c r="J265" s="111"/>
      <c r="K265" s="111"/>
      <c r="L265" s="6"/>
      <c r="AA265" s="1"/>
      <c r="AB265" s="11"/>
      <c r="AC265" s="1"/>
      <c r="AD265" s="1"/>
      <c r="AE265" s="13"/>
      <c r="AF265" s="27"/>
      <c r="AG265" s="112"/>
      <c r="AH265" s="112"/>
      <c r="AI265" s="112"/>
    </row>
    <row r="266" spans="1:35" x14ac:dyDescent="0.2">
      <c r="A266" s="1"/>
      <c r="B266" s="110"/>
      <c r="C266" s="13"/>
      <c r="D266" s="152"/>
      <c r="E266" s="19"/>
      <c r="F266" s="19"/>
      <c r="G266" s="19"/>
      <c r="H266" s="72"/>
      <c r="I266" s="17"/>
      <c r="J266" s="111"/>
      <c r="K266" s="111"/>
      <c r="L266" s="6"/>
      <c r="AA266" s="1"/>
      <c r="AB266" s="11"/>
      <c r="AC266" s="1"/>
      <c r="AD266" s="1"/>
      <c r="AE266" s="13"/>
      <c r="AF266" s="27"/>
      <c r="AG266" s="112"/>
      <c r="AH266" s="112"/>
      <c r="AI266" s="112"/>
    </row>
    <row r="267" spans="1:35" x14ac:dyDescent="0.2">
      <c r="A267" s="1"/>
      <c r="B267" s="110"/>
      <c r="C267" s="13"/>
      <c r="D267" s="152"/>
      <c r="E267" s="19"/>
      <c r="F267" s="19"/>
      <c r="G267" s="19"/>
      <c r="H267" s="72"/>
      <c r="I267" s="17"/>
      <c r="J267" s="111"/>
      <c r="K267" s="111"/>
      <c r="L267" s="6"/>
      <c r="AA267" s="1"/>
      <c r="AB267" s="11"/>
      <c r="AC267" s="1"/>
      <c r="AD267" s="1"/>
      <c r="AE267" s="13"/>
      <c r="AF267" s="27"/>
      <c r="AG267" s="112"/>
      <c r="AH267" s="112"/>
      <c r="AI267" s="112"/>
    </row>
    <row r="268" spans="1:35" x14ac:dyDescent="0.2">
      <c r="A268" s="1"/>
      <c r="B268" s="110"/>
      <c r="C268" s="13"/>
      <c r="D268" s="152"/>
      <c r="E268" s="19"/>
      <c r="F268" s="19"/>
      <c r="G268" s="19"/>
      <c r="H268" s="72"/>
      <c r="I268" s="17"/>
      <c r="J268" s="111"/>
      <c r="K268" s="111"/>
      <c r="L268" s="6"/>
      <c r="AA268" s="1"/>
      <c r="AB268" s="11"/>
      <c r="AC268" s="1"/>
      <c r="AD268" s="1"/>
      <c r="AE268" s="13"/>
      <c r="AF268" s="27"/>
      <c r="AG268" s="112"/>
      <c r="AH268" s="112"/>
      <c r="AI268" s="112"/>
    </row>
    <row r="269" spans="1:35" x14ac:dyDescent="0.2">
      <c r="A269" s="1"/>
      <c r="B269" s="110"/>
      <c r="C269" s="13"/>
      <c r="D269" s="152"/>
      <c r="E269" s="19"/>
      <c r="F269" s="19"/>
      <c r="G269" s="19"/>
      <c r="H269" s="72"/>
      <c r="I269" s="17"/>
      <c r="J269" s="111"/>
      <c r="K269" s="111"/>
      <c r="L269" s="6"/>
      <c r="AA269" s="1"/>
      <c r="AB269" s="11"/>
      <c r="AC269" s="1"/>
      <c r="AD269" s="1"/>
      <c r="AE269" s="13"/>
      <c r="AF269" s="27"/>
      <c r="AG269" s="112"/>
      <c r="AH269" s="112"/>
      <c r="AI269" s="112"/>
    </row>
    <row r="270" spans="1:35" x14ac:dyDescent="0.2">
      <c r="A270" s="1"/>
      <c r="B270" s="110"/>
      <c r="C270" s="13"/>
      <c r="D270" s="152"/>
      <c r="E270" s="19"/>
      <c r="F270" s="19"/>
      <c r="G270" s="19"/>
      <c r="H270" s="72"/>
      <c r="I270" s="17"/>
      <c r="J270" s="111"/>
      <c r="K270" s="111"/>
      <c r="L270" s="6"/>
      <c r="AA270" s="1"/>
      <c r="AB270" s="11"/>
      <c r="AC270" s="1"/>
      <c r="AD270" s="1"/>
      <c r="AE270" s="13"/>
      <c r="AF270" s="27"/>
      <c r="AG270" s="112"/>
      <c r="AH270" s="112"/>
      <c r="AI270" s="112"/>
    </row>
    <row r="271" spans="1:35" x14ac:dyDescent="0.2">
      <c r="A271" s="1"/>
      <c r="B271" s="110"/>
      <c r="C271" s="13"/>
      <c r="D271" s="152"/>
      <c r="E271" s="19"/>
      <c r="F271" s="19"/>
      <c r="G271" s="19"/>
      <c r="H271" s="72"/>
      <c r="I271" s="17"/>
      <c r="J271" s="111"/>
      <c r="K271" s="111"/>
      <c r="L271" s="6"/>
      <c r="AA271" s="1"/>
      <c r="AB271" s="11"/>
      <c r="AC271" s="1"/>
      <c r="AD271" s="1"/>
      <c r="AE271" s="13"/>
      <c r="AF271" s="27"/>
      <c r="AG271" s="112"/>
      <c r="AH271" s="112"/>
      <c r="AI271" s="112"/>
    </row>
    <row r="272" spans="1:35" x14ac:dyDescent="0.2">
      <c r="A272" s="1"/>
      <c r="B272" s="110"/>
      <c r="C272" s="13"/>
      <c r="D272" s="152"/>
      <c r="E272" s="19"/>
      <c r="F272" s="19"/>
      <c r="G272" s="19"/>
      <c r="H272" s="72"/>
      <c r="I272" s="17"/>
      <c r="J272" s="111"/>
      <c r="K272" s="111"/>
      <c r="L272" s="6"/>
      <c r="AA272" s="1"/>
      <c r="AB272" s="11"/>
      <c r="AC272" s="1"/>
      <c r="AD272" s="1"/>
      <c r="AE272" s="13"/>
      <c r="AF272" s="27"/>
      <c r="AG272" s="112"/>
      <c r="AH272" s="112"/>
      <c r="AI272" s="112"/>
    </row>
    <row r="273" spans="1:35" x14ac:dyDescent="0.2">
      <c r="A273" s="1"/>
      <c r="B273" s="110"/>
      <c r="C273" s="13"/>
      <c r="D273" s="152"/>
      <c r="E273" s="19"/>
      <c r="F273" s="19"/>
      <c r="G273" s="19"/>
      <c r="H273" s="72"/>
      <c r="I273" s="17"/>
      <c r="J273" s="111"/>
      <c r="K273" s="111"/>
      <c r="L273" s="6"/>
      <c r="AA273" s="1"/>
      <c r="AB273" s="11"/>
      <c r="AC273" s="1"/>
      <c r="AD273" s="1"/>
      <c r="AE273" s="13"/>
      <c r="AF273" s="27"/>
      <c r="AG273" s="112"/>
      <c r="AH273" s="112"/>
      <c r="AI273" s="112"/>
    </row>
    <row r="274" spans="1:35" x14ac:dyDescent="0.2">
      <c r="A274" s="1"/>
      <c r="B274" s="110"/>
      <c r="C274" s="13"/>
      <c r="D274" s="152"/>
      <c r="E274" s="19"/>
      <c r="F274" s="19"/>
      <c r="G274" s="19"/>
      <c r="H274" s="72"/>
      <c r="I274" s="17"/>
      <c r="J274" s="111"/>
      <c r="K274" s="111"/>
      <c r="L274" s="6"/>
      <c r="AA274" s="1"/>
      <c r="AB274" s="11"/>
      <c r="AC274" s="1"/>
      <c r="AD274" s="1"/>
      <c r="AE274" s="13"/>
      <c r="AF274" s="27"/>
      <c r="AG274" s="112"/>
      <c r="AH274" s="112"/>
      <c r="AI274" s="112"/>
    </row>
    <row r="275" spans="1:35" x14ac:dyDescent="0.2">
      <c r="A275" s="1"/>
      <c r="B275" s="110"/>
      <c r="C275" s="13"/>
      <c r="D275" s="152"/>
      <c r="E275" s="19"/>
      <c r="F275" s="19"/>
      <c r="G275" s="19"/>
      <c r="H275" s="72"/>
      <c r="I275" s="17"/>
      <c r="J275" s="111"/>
      <c r="K275" s="111"/>
      <c r="L275" s="6"/>
      <c r="AA275" s="1"/>
      <c r="AB275" s="11"/>
      <c r="AC275" s="1"/>
      <c r="AD275" s="1"/>
      <c r="AE275" s="13"/>
      <c r="AF275" s="27"/>
      <c r="AG275" s="112"/>
      <c r="AH275" s="112"/>
      <c r="AI275" s="112"/>
    </row>
    <row r="276" spans="1:35" x14ac:dyDescent="0.2">
      <c r="A276" s="1"/>
      <c r="B276" s="110"/>
      <c r="C276" s="13"/>
      <c r="D276" s="152"/>
      <c r="E276" s="19"/>
      <c r="F276" s="19"/>
      <c r="G276" s="19"/>
      <c r="H276" s="72"/>
      <c r="I276" s="17"/>
      <c r="J276" s="111"/>
      <c r="K276" s="111"/>
      <c r="L276" s="6"/>
      <c r="AA276" s="1"/>
      <c r="AB276" s="11"/>
      <c r="AC276" s="1"/>
      <c r="AD276" s="1"/>
      <c r="AE276" s="13"/>
      <c r="AF276" s="27"/>
      <c r="AG276" s="112"/>
      <c r="AH276" s="112"/>
      <c r="AI276" s="112"/>
    </row>
    <row r="277" spans="1:35" x14ac:dyDescent="0.2">
      <c r="A277" s="1"/>
      <c r="B277" s="110"/>
      <c r="C277" s="13"/>
      <c r="D277" s="152"/>
      <c r="E277" s="19"/>
      <c r="F277" s="19"/>
      <c r="G277" s="19"/>
      <c r="H277" s="72"/>
      <c r="I277" s="17"/>
      <c r="J277" s="111"/>
      <c r="K277" s="111"/>
      <c r="L277" s="6"/>
      <c r="AA277" s="1"/>
      <c r="AB277" s="11"/>
      <c r="AC277" s="1"/>
      <c r="AD277" s="1"/>
      <c r="AE277" s="13"/>
      <c r="AF277" s="27"/>
      <c r="AG277" s="112"/>
      <c r="AH277" s="112"/>
      <c r="AI277" s="112"/>
    </row>
    <row r="278" spans="1:35" x14ac:dyDescent="0.2">
      <c r="A278" s="1"/>
      <c r="B278" s="110"/>
      <c r="C278" s="13"/>
      <c r="D278" s="152"/>
      <c r="E278" s="19"/>
      <c r="F278" s="19"/>
      <c r="G278" s="19"/>
      <c r="H278" s="72"/>
      <c r="I278" s="17"/>
      <c r="J278" s="111"/>
      <c r="K278" s="111"/>
      <c r="L278" s="6"/>
      <c r="AA278" s="1"/>
      <c r="AB278" s="11"/>
      <c r="AC278" s="1"/>
      <c r="AD278" s="1"/>
      <c r="AE278" s="13"/>
      <c r="AF278" s="27"/>
      <c r="AG278" s="112"/>
      <c r="AH278" s="112"/>
      <c r="AI278" s="112"/>
    </row>
    <row r="279" spans="1:35" x14ac:dyDescent="0.2">
      <c r="A279" s="1"/>
      <c r="B279" s="110"/>
      <c r="C279" s="13"/>
      <c r="D279" s="152"/>
      <c r="E279" s="19"/>
      <c r="F279" s="19"/>
      <c r="G279" s="19"/>
      <c r="H279" s="72"/>
      <c r="I279" s="17"/>
      <c r="J279" s="111"/>
      <c r="K279" s="111"/>
      <c r="L279" s="6"/>
      <c r="AA279" s="1"/>
      <c r="AB279" s="11"/>
      <c r="AC279" s="1"/>
      <c r="AD279" s="1"/>
      <c r="AE279" s="13"/>
      <c r="AF279" s="27"/>
      <c r="AG279" s="112"/>
      <c r="AH279" s="112"/>
      <c r="AI279" s="112"/>
    </row>
    <row r="280" spans="1:35" x14ac:dyDescent="0.2">
      <c r="A280" s="1"/>
      <c r="B280" s="110"/>
      <c r="C280" s="13"/>
      <c r="D280" s="152"/>
      <c r="E280" s="19"/>
      <c r="F280" s="19"/>
      <c r="G280" s="19"/>
      <c r="H280" s="72"/>
      <c r="I280" s="17"/>
      <c r="J280" s="111"/>
      <c r="K280" s="111"/>
      <c r="L280" s="6"/>
      <c r="AA280" s="1"/>
      <c r="AB280" s="11"/>
      <c r="AC280" s="1"/>
      <c r="AD280" s="1"/>
      <c r="AE280" s="13"/>
      <c r="AF280" s="27"/>
      <c r="AG280" s="112"/>
      <c r="AH280" s="112"/>
      <c r="AI280" s="112"/>
    </row>
    <row r="281" spans="1:35" x14ac:dyDescent="0.2">
      <c r="A281" s="1"/>
      <c r="B281" s="110"/>
      <c r="C281" s="13"/>
      <c r="D281" s="152"/>
      <c r="E281" s="19"/>
      <c r="F281" s="19"/>
      <c r="G281" s="19"/>
      <c r="H281" s="72"/>
      <c r="I281" s="17"/>
      <c r="J281" s="111"/>
      <c r="K281" s="111"/>
      <c r="L281" s="6"/>
      <c r="AA281" s="1"/>
      <c r="AB281" s="11"/>
      <c r="AC281" s="1"/>
      <c r="AD281" s="1"/>
      <c r="AE281" s="13"/>
      <c r="AF281" s="27"/>
      <c r="AG281" s="112"/>
      <c r="AH281" s="112"/>
      <c r="AI281" s="112"/>
    </row>
    <row r="282" spans="1:35" x14ac:dyDescent="0.2">
      <c r="A282" s="1"/>
      <c r="B282" s="110"/>
      <c r="C282" s="13"/>
      <c r="D282" s="152"/>
      <c r="E282" s="19"/>
      <c r="F282" s="19"/>
      <c r="G282" s="19"/>
      <c r="H282" s="72"/>
      <c r="I282" s="17"/>
      <c r="J282" s="111"/>
      <c r="K282" s="111"/>
      <c r="L282" s="6"/>
      <c r="AA282" s="1"/>
      <c r="AB282" s="11"/>
      <c r="AC282" s="1"/>
      <c r="AD282" s="1"/>
      <c r="AE282" s="13"/>
      <c r="AF282" s="27"/>
      <c r="AG282" s="112"/>
      <c r="AH282" s="112"/>
      <c r="AI282" s="112"/>
    </row>
    <row r="283" spans="1:35" x14ac:dyDescent="0.2">
      <c r="A283" s="1"/>
      <c r="B283" s="110"/>
      <c r="C283" s="13"/>
      <c r="D283" s="152"/>
      <c r="E283" s="19"/>
      <c r="F283" s="19"/>
      <c r="G283" s="19"/>
      <c r="H283" s="72"/>
      <c r="I283" s="17"/>
      <c r="J283" s="111"/>
      <c r="K283" s="111"/>
      <c r="L283" s="6"/>
      <c r="AA283" s="1"/>
      <c r="AB283" s="11"/>
      <c r="AC283" s="1"/>
      <c r="AD283" s="1"/>
      <c r="AE283" s="13"/>
      <c r="AF283" s="27"/>
      <c r="AG283" s="112"/>
      <c r="AH283" s="112"/>
      <c r="AI283" s="112"/>
    </row>
    <row r="284" spans="1:35" x14ac:dyDescent="0.2">
      <c r="A284" s="1"/>
      <c r="B284" s="110"/>
      <c r="C284" s="13"/>
      <c r="D284" s="152"/>
      <c r="E284" s="19"/>
      <c r="F284" s="19"/>
      <c r="G284" s="19"/>
      <c r="H284" s="72"/>
      <c r="I284" s="17"/>
      <c r="J284" s="111"/>
      <c r="K284" s="111"/>
      <c r="L284" s="6"/>
      <c r="AA284" s="1"/>
      <c r="AB284" s="11"/>
      <c r="AC284" s="1"/>
      <c r="AD284" s="1"/>
      <c r="AE284" s="13"/>
      <c r="AF284" s="27"/>
      <c r="AG284" s="112"/>
      <c r="AH284" s="112"/>
      <c r="AI284" s="112"/>
    </row>
    <row r="285" spans="1:35" x14ac:dyDescent="0.2">
      <c r="A285" s="1"/>
      <c r="B285" s="110"/>
      <c r="C285" s="13"/>
      <c r="D285" s="152"/>
      <c r="E285" s="19"/>
      <c r="F285" s="19"/>
      <c r="G285" s="19"/>
      <c r="H285" s="72"/>
      <c r="I285" s="17"/>
      <c r="J285" s="111"/>
      <c r="K285" s="111"/>
      <c r="L285" s="6"/>
      <c r="AA285" s="1"/>
      <c r="AB285" s="11"/>
      <c r="AC285" s="1"/>
      <c r="AD285" s="1"/>
      <c r="AE285" s="13"/>
      <c r="AF285" s="27"/>
      <c r="AG285" s="112"/>
      <c r="AH285" s="112"/>
      <c r="AI285" s="112"/>
    </row>
    <row r="286" spans="1:35" x14ac:dyDescent="0.2">
      <c r="A286" s="1"/>
      <c r="B286" s="110"/>
      <c r="C286" s="13"/>
      <c r="D286" s="152"/>
      <c r="E286" s="19"/>
      <c r="F286" s="19"/>
      <c r="G286" s="19"/>
      <c r="H286" s="72"/>
      <c r="I286" s="17"/>
      <c r="J286" s="111"/>
      <c r="K286" s="111"/>
      <c r="L286" s="6"/>
      <c r="AA286" s="1"/>
      <c r="AB286" s="11"/>
      <c r="AC286" s="1"/>
      <c r="AD286" s="1"/>
      <c r="AE286" s="13"/>
      <c r="AF286" s="27"/>
      <c r="AG286" s="112"/>
      <c r="AH286" s="112"/>
      <c r="AI286" s="112"/>
    </row>
    <row r="287" spans="1:35" x14ac:dyDescent="0.2">
      <c r="A287" s="1"/>
      <c r="B287" s="110"/>
      <c r="C287" s="13"/>
      <c r="D287" s="152"/>
      <c r="E287" s="19"/>
      <c r="F287" s="19"/>
      <c r="G287" s="19"/>
      <c r="H287" s="72"/>
      <c r="I287" s="17"/>
      <c r="J287" s="111"/>
      <c r="K287" s="111"/>
      <c r="L287" s="6"/>
      <c r="AA287" s="1"/>
      <c r="AB287" s="11"/>
      <c r="AC287" s="1"/>
      <c r="AD287" s="1"/>
      <c r="AE287" s="13"/>
      <c r="AF287" s="27"/>
      <c r="AG287" s="112"/>
      <c r="AH287" s="112"/>
      <c r="AI287" s="112"/>
    </row>
    <row r="288" spans="1:35" x14ac:dyDescent="0.2">
      <c r="A288" s="1"/>
      <c r="B288" s="110"/>
      <c r="C288" s="13"/>
      <c r="D288" s="152"/>
      <c r="E288" s="19"/>
      <c r="F288" s="19"/>
      <c r="G288" s="19"/>
      <c r="H288" s="72"/>
      <c r="I288" s="17"/>
      <c r="J288" s="111"/>
      <c r="K288" s="111"/>
      <c r="L288" s="6"/>
      <c r="AA288" s="1"/>
      <c r="AB288" s="11"/>
      <c r="AC288" s="1"/>
      <c r="AD288" s="1"/>
      <c r="AE288" s="13"/>
      <c r="AF288" s="27"/>
      <c r="AG288" s="112"/>
      <c r="AH288" s="112"/>
      <c r="AI288" s="112"/>
    </row>
    <row r="289" spans="1:35" x14ac:dyDescent="0.2">
      <c r="A289" s="1"/>
      <c r="B289" s="110"/>
      <c r="C289" s="13"/>
      <c r="D289" s="152"/>
      <c r="E289" s="19"/>
      <c r="F289" s="19"/>
      <c r="G289" s="19"/>
      <c r="H289" s="72"/>
      <c r="I289" s="17"/>
      <c r="J289" s="111"/>
      <c r="K289" s="111"/>
      <c r="L289" s="6"/>
      <c r="AA289" s="1"/>
      <c r="AB289" s="11"/>
      <c r="AC289" s="1"/>
      <c r="AD289" s="1"/>
      <c r="AE289" s="13"/>
      <c r="AF289" s="27"/>
      <c r="AG289" s="112"/>
      <c r="AH289" s="112"/>
      <c r="AI289" s="112"/>
    </row>
    <row r="290" spans="1:35" x14ac:dyDescent="0.2">
      <c r="A290" s="1"/>
      <c r="B290" s="110"/>
      <c r="C290" s="13"/>
      <c r="D290" s="152"/>
      <c r="E290" s="19"/>
      <c r="F290" s="19"/>
      <c r="G290" s="19"/>
      <c r="H290" s="72"/>
      <c r="I290" s="17"/>
      <c r="J290" s="111"/>
      <c r="K290" s="111"/>
      <c r="L290" s="6"/>
      <c r="AA290" s="1"/>
      <c r="AB290" s="11"/>
      <c r="AC290" s="1"/>
      <c r="AD290" s="1"/>
      <c r="AE290" s="13"/>
      <c r="AF290" s="27"/>
      <c r="AG290" s="112"/>
      <c r="AH290" s="112"/>
      <c r="AI290" s="112"/>
    </row>
    <row r="291" spans="1:35" x14ac:dyDescent="0.2">
      <c r="A291" s="1"/>
      <c r="B291" s="110"/>
      <c r="C291" s="13"/>
      <c r="D291" s="152"/>
      <c r="E291" s="19"/>
      <c r="F291" s="19"/>
      <c r="G291" s="19"/>
      <c r="H291" s="72"/>
      <c r="I291" s="17"/>
      <c r="J291" s="111"/>
      <c r="K291" s="111"/>
      <c r="L291" s="6"/>
      <c r="AA291" s="1"/>
      <c r="AB291" s="11"/>
      <c r="AC291" s="1"/>
      <c r="AD291" s="1"/>
      <c r="AE291" s="13"/>
      <c r="AF291" s="27"/>
      <c r="AG291" s="112"/>
      <c r="AH291" s="112"/>
      <c r="AI291" s="112"/>
    </row>
    <row r="292" spans="1:35" x14ac:dyDescent="0.2">
      <c r="A292" s="1"/>
      <c r="B292" s="110"/>
      <c r="C292" s="13"/>
      <c r="D292" s="152"/>
      <c r="E292" s="19"/>
      <c r="F292" s="19"/>
      <c r="G292" s="19"/>
      <c r="H292" s="72"/>
      <c r="I292" s="17"/>
      <c r="J292" s="111"/>
      <c r="K292" s="111"/>
      <c r="L292" s="6"/>
      <c r="AA292" s="1"/>
      <c r="AB292" s="11"/>
      <c r="AC292" s="1"/>
      <c r="AD292" s="1"/>
      <c r="AE292" s="13"/>
      <c r="AF292" s="27"/>
      <c r="AG292" s="112"/>
      <c r="AH292" s="112"/>
      <c r="AI292" s="112"/>
    </row>
    <row r="293" spans="1:35" x14ac:dyDescent="0.2">
      <c r="A293" s="1"/>
      <c r="B293" s="110"/>
      <c r="C293" s="13"/>
      <c r="D293" s="152"/>
      <c r="E293" s="19"/>
      <c r="F293" s="19"/>
      <c r="G293" s="19"/>
      <c r="H293" s="72"/>
      <c r="I293" s="17"/>
      <c r="J293" s="111"/>
      <c r="K293" s="111"/>
      <c r="L293" s="6"/>
      <c r="AA293" s="1"/>
      <c r="AB293" s="11"/>
      <c r="AC293" s="1"/>
      <c r="AD293" s="1"/>
      <c r="AE293" s="13"/>
      <c r="AF293" s="27"/>
      <c r="AG293" s="112"/>
      <c r="AH293" s="112"/>
      <c r="AI293" s="112"/>
    </row>
    <row r="294" spans="1:35" x14ac:dyDescent="0.2">
      <c r="A294" s="1"/>
      <c r="B294" s="110"/>
      <c r="C294" s="13"/>
      <c r="D294" s="152"/>
      <c r="E294" s="19"/>
      <c r="F294" s="19"/>
      <c r="G294" s="19"/>
      <c r="H294" s="72"/>
      <c r="I294" s="17"/>
      <c r="J294" s="111"/>
      <c r="K294" s="111"/>
      <c r="L294" s="6"/>
      <c r="AA294" s="1"/>
      <c r="AB294" s="11"/>
      <c r="AC294" s="1"/>
      <c r="AD294" s="1"/>
      <c r="AE294" s="13"/>
      <c r="AF294" s="27"/>
      <c r="AG294" s="112"/>
      <c r="AH294" s="112"/>
      <c r="AI294" s="112"/>
    </row>
    <row r="295" spans="1:35" x14ac:dyDescent="0.2">
      <c r="A295" s="1"/>
      <c r="B295" s="110"/>
      <c r="C295" s="13"/>
      <c r="D295" s="152"/>
      <c r="E295" s="19"/>
      <c r="F295" s="19"/>
      <c r="G295" s="19"/>
      <c r="H295" s="72"/>
      <c r="I295" s="17"/>
      <c r="J295" s="111"/>
      <c r="K295" s="111"/>
      <c r="L295" s="6"/>
      <c r="AA295" s="1"/>
      <c r="AB295" s="11"/>
      <c r="AC295" s="1"/>
      <c r="AD295" s="1"/>
      <c r="AE295" s="13"/>
      <c r="AF295" s="27"/>
      <c r="AG295" s="112"/>
      <c r="AH295" s="112"/>
      <c r="AI295" s="112"/>
    </row>
    <row r="296" spans="1:35" x14ac:dyDescent="0.2">
      <c r="A296" s="1"/>
      <c r="B296" s="110"/>
      <c r="C296" s="13"/>
      <c r="D296" s="152"/>
      <c r="E296" s="19"/>
      <c r="F296" s="19"/>
      <c r="G296" s="19"/>
      <c r="H296" s="72"/>
      <c r="I296" s="17"/>
      <c r="J296" s="111"/>
      <c r="K296" s="111"/>
      <c r="L296" s="6"/>
      <c r="AA296" s="1"/>
      <c r="AB296" s="11"/>
      <c r="AC296" s="1"/>
      <c r="AD296" s="1"/>
      <c r="AE296" s="13"/>
      <c r="AF296" s="27"/>
      <c r="AG296" s="112"/>
      <c r="AH296" s="112"/>
      <c r="AI296" s="112"/>
    </row>
    <row r="297" spans="1:35" x14ac:dyDescent="0.2">
      <c r="A297" s="1"/>
      <c r="B297" s="110"/>
      <c r="C297" s="13"/>
      <c r="D297" s="152"/>
      <c r="E297" s="19"/>
      <c r="F297" s="19"/>
      <c r="G297" s="19"/>
      <c r="H297" s="72"/>
      <c r="I297" s="17"/>
      <c r="J297" s="111"/>
      <c r="K297" s="111"/>
      <c r="L297" s="6"/>
      <c r="AA297" s="1"/>
      <c r="AB297" s="11"/>
      <c r="AC297" s="1"/>
      <c r="AD297" s="1"/>
      <c r="AE297" s="13"/>
      <c r="AF297" s="27"/>
      <c r="AG297" s="112"/>
      <c r="AH297" s="112"/>
      <c r="AI297" s="112"/>
    </row>
    <row r="298" spans="1:35" x14ac:dyDescent="0.2">
      <c r="A298" s="1"/>
      <c r="B298" s="110"/>
      <c r="C298" s="13"/>
      <c r="D298" s="152"/>
      <c r="E298" s="19"/>
      <c r="F298" s="19"/>
      <c r="G298" s="19"/>
      <c r="H298" s="72"/>
      <c r="I298" s="17"/>
      <c r="J298" s="111"/>
      <c r="K298" s="111"/>
      <c r="L298" s="6"/>
      <c r="AA298" s="1"/>
      <c r="AB298" s="11"/>
      <c r="AC298" s="1"/>
      <c r="AD298" s="1"/>
      <c r="AE298" s="13"/>
      <c r="AF298" s="27"/>
      <c r="AG298" s="112"/>
      <c r="AH298" s="112"/>
      <c r="AI298" s="112"/>
    </row>
    <row r="299" spans="1:35" x14ac:dyDescent="0.2">
      <c r="A299" s="1"/>
      <c r="B299" s="110"/>
      <c r="C299" s="13"/>
      <c r="D299" s="152"/>
      <c r="E299" s="19"/>
      <c r="F299" s="19"/>
      <c r="G299" s="19"/>
      <c r="H299" s="72"/>
      <c r="I299" s="17"/>
      <c r="J299" s="111"/>
      <c r="K299" s="111"/>
      <c r="L299" s="6"/>
      <c r="AA299" s="1"/>
      <c r="AB299" s="11"/>
      <c r="AC299" s="1"/>
      <c r="AD299" s="1"/>
      <c r="AE299" s="13"/>
      <c r="AF299" s="27"/>
      <c r="AG299" s="112"/>
      <c r="AH299" s="112"/>
      <c r="AI299" s="112"/>
    </row>
    <row r="300" spans="1:35" x14ac:dyDescent="0.2">
      <c r="A300" s="1"/>
      <c r="B300" s="110"/>
      <c r="C300" s="13"/>
      <c r="D300" s="152"/>
      <c r="E300" s="19"/>
      <c r="F300" s="19"/>
      <c r="G300" s="19"/>
      <c r="H300" s="72"/>
      <c r="I300" s="17"/>
      <c r="J300" s="111"/>
      <c r="K300" s="111"/>
      <c r="L300" s="6"/>
      <c r="AA300" s="1"/>
      <c r="AB300" s="11"/>
      <c r="AC300" s="1"/>
      <c r="AD300" s="1"/>
      <c r="AE300" s="13"/>
      <c r="AF300" s="27"/>
      <c r="AG300" s="112"/>
      <c r="AH300" s="112"/>
      <c r="AI300" s="112"/>
    </row>
    <row r="301" spans="1:35" x14ac:dyDescent="0.2">
      <c r="A301" s="1"/>
      <c r="B301" s="110"/>
      <c r="C301" s="13"/>
      <c r="D301" s="152"/>
      <c r="E301" s="19"/>
      <c r="F301" s="19"/>
      <c r="G301" s="19"/>
      <c r="H301" s="72"/>
      <c r="I301" s="17"/>
      <c r="J301" s="111"/>
      <c r="K301" s="111"/>
      <c r="L301" s="6"/>
      <c r="AA301" s="1"/>
      <c r="AB301" s="11"/>
      <c r="AC301" s="1"/>
      <c r="AD301" s="1"/>
      <c r="AE301" s="13"/>
      <c r="AF301" s="27"/>
      <c r="AG301" s="112"/>
      <c r="AH301" s="112"/>
      <c r="AI301" s="112"/>
    </row>
    <row r="302" spans="1:35" x14ac:dyDescent="0.2">
      <c r="A302" s="1"/>
      <c r="B302" s="110"/>
      <c r="C302" s="13"/>
      <c r="D302" s="152"/>
      <c r="E302" s="19"/>
      <c r="F302" s="19"/>
      <c r="G302" s="19"/>
      <c r="H302" s="72"/>
      <c r="I302" s="17"/>
      <c r="J302" s="111"/>
      <c r="K302" s="111"/>
      <c r="L302" s="6"/>
      <c r="AA302" s="1"/>
      <c r="AB302" s="11"/>
      <c r="AC302" s="1"/>
      <c r="AD302" s="1"/>
      <c r="AE302" s="13"/>
      <c r="AF302" s="27"/>
      <c r="AG302" s="112"/>
      <c r="AH302" s="112"/>
      <c r="AI302" s="112"/>
    </row>
    <row r="303" spans="1:35" x14ac:dyDescent="0.2">
      <c r="A303" s="1"/>
      <c r="B303" s="110"/>
      <c r="C303" s="13"/>
      <c r="D303" s="152"/>
      <c r="E303" s="19"/>
      <c r="F303" s="19"/>
      <c r="G303" s="19"/>
      <c r="H303" s="72"/>
      <c r="I303" s="17"/>
      <c r="J303" s="111"/>
      <c r="K303" s="111"/>
      <c r="L303" s="6"/>
      <c r="AA303" s="1"/>
      <c r="AB303" s="11"/>
      <c r="AC303" s="1"/>
      <c r="AD303" s="1"/>
      <c r="AE303" s="13"/>
      <c r="AF303" s="27"/>
      <c r="AG303" s="112"/>
      <c r="AH303" s="112"/>
      <c r="AI303" s="112"/>
    </row>
    <row r="304" spans="1:35" x14ac:dyDescent="0.2">
      <c r="A304" s="1"/>
      <c r="B304" s="110"/>
      <c r="C304" s="13"/>
      <c r="D304" s="152"/>
      <c r="E304" s="19"/>
      <c r="F304" s="19"/>
      <c r="G304" s="19"/>
      <c r="H304" s="72"/>
      <c r="I304" s="17"/>
      <c r="J304" s="111"/>
      <c r="K304" s="111"/>
      <c r="L304" s="6"/>
      <c r="AA304" s="1"/>
      <c r="AB304" s="11"/>
      <c r="AC304" s="1"/>
      <c r="AD304" s="1"/>
      <c r="AE304" s="13"/>
      <c r="AF304" s="27"/>
      <c r="AG304" s="112"/>
      <c r="AH304" s="112"/>
      <c r="AI304" s="112"/>
    </row>
    <row r="305" spans="1:35" x14ac:dyDescent="0.2">
      <c r="A305" s="1"/>
      <c r="B305" s="110"/>
      <c r="C305" s="13"/>
      <c r="D305" s="152"/>
      <c r="E305" s="19"/>
      <c r="F305" s="19"/>
      <c r="G305" s="19"/>
      <c r="H305" s="72"/>
      <c r="I305" s="17"/>
      <c r="J305" s="111"/>
      <c r="K305" s="111"/>
      <c r="L305" s="6"/>
      <c r="AA305" s="1"/>
      <c r="AB305" s="11"/>
      <c r="AC305" s="1"/>
      <c r="AD305" s="1"/>
      <c r="AE305" s="13"/>
      <c r="AF305" s="27"/>
      <c r="AG305" s="112"/>
      <c r="AH305" s="112"/>
      <c r="AI305" s="112"/>
    </row>
    <row r="306" spans="1:35" x14ac:dyDescent="0.2">
      <c r="A306" s="1"/>
      <c r="B306" s="110"/>
      <c r="C306" s="13"/>
      <c r="D306" s="152"/>
      <c r="E306" s="19"/>
      <c r="F306" s="19"/>
      <c r="G306" s="19"/>
      <c r="H306" s="72"/>
      <c r="I306" s="17"/>
      <c r="J306" s="111"/>
      <c r="K306" s="111"/>
      <c r="L306" s="6"/>
      <c r="AA306" s="1"/>
      <c r="AB306" s="11"/>
      <c r="AC306" s="1"/>
      <c r="AD306" s="1"/>
      <c r="AE306" s="13"/>
      <c r="AF306" s="27"/>
      <c r="AG306" s="112"/>
      <c r="AH306" s="112"/>
      <c r="AI306" s="112"/>
    </row>
    <row r="307" spans="1:35" x14ac:dyDescent="0.2">
      <c r="A307" s="1"/>
      <c r="B307" s="110"/>
      <c r="C307" s="13"/>
      <c r="D307" s="152"/>
      <c r="E307" s="19"/>
      <c r="F307" s="19"/>
      <c r="G307" s="19"/>
      <c r="H307" s="72"/>
      <c r="I307" s="17"/>
      <c r="J307" s="111"/>
      <c r="K307" s="111"/>
      <c r="L307" s="6"/>
      <c r="AA307" s="1"/>
      <c r="AB307" s="11"/>
      <c r="AC307" s="1"/>
      <c r="AD307" s="1"/>
      <c r="AE307" s="13"/>
      <c r="AF307" s="27"/>
      <c r="AG307" s="112"/>
      <c r="AH307" s="112"/>
      <c r="AI307" s="112"/>
    </row>
    <row r="308" spans="1:35" x14ac:dyDescent="0.2">
      <c r="A308" s="1"/>
      <c r="B308" s="110"/>
      <c r="C308" s="13"/>
      <c r="D308" s="152"/>
      <c r="E308" s="19"/>
      <c r="F308" s="19"/>
      <c r="G308" s="19"/>
      <c r="H308" s="72"/>
      <c r="I308" s="17"/>
      <c r="J308" s="111"/>
      <c r="K308" s="111"/>
      <c r="L308" s="6"/>
      <c r="AA308" s="1"/>
      <c r="AB308" s="11"/>
      <c r="AC308" s="1"/>
      <c r="AD308" s="1"/>
      <c r="AE308" s="13"/>
      <c r="AF308" s="27"/>
      <c r="AG308" s="112"/>
      <c r="AH308" s="112"/>
      <c r="AI308" s="112"/>
    </row>
    <row r="309" spans="1:35" x14ac:dyDescent="0.2">
      <c r="A309" s="1"/>
      <c r="B309" s="110"/>
      <c r="C309" s="13"/>
      <c r="D309" s="152"/>
      <c r="E309" s="19"/>
      <c r="F309" s="19"/>
      <c r="G309" s="19"/>
      <c r="H309" s="72"/>
      <c r="I309" s="17"/>
      <c r="J309" s="111"/>
      <c r="K309" s="111"/>
      <c r="L309" s="6"/>
      <c r="AA309" s="1"/>
      <c r="AB309" s="11"/>
      <c r="AC309" s="1"/>
      <c r="AD309" s="1"/>
      <c r="AE309" s="13"/>
      <c r="AF309" s="27"/>
      <c r="AG309" s="112"/>
      <c r="AH309" s="112"/>
      <c r="AI309" s="112"/>
    </row>
    <row r="310" spans="1:35" x14ac:dyDescent="0.2">
      <c r="A310" s="1"/>
      <c r="B310" s="110"/>
      <c r="C310" s="13"/>
      <c r="D310" s="152"/>
      <c r="E310" s="19"/>
      <c r="F310" s="19"/>
      <c r="G310" s="19"/>
      <c r="H310" s="72"/>
      <c r="I310" s="17"/>
      <c r="J310" s="111"/>
      <c r="K310" s="111"/>
      <c r="L310" s="6"/>
      <c r="AA310" s="1"/>
      <c r="AB310" s="11"/>
      <c r="AC310" s="1"/>
      <c r="AD310" s="1"/>
      <c r="AE310" s="13"/>
      <c r="AF310" s="27"/>
      <c r="AG310" s="112"/>
      <c r="AH310" s="112"/>
      <c r="AI310" s="112"/>
    </row>
    <row r="311" spans="1:35" x14ac:dyDescent="0.2">
      <c r="A311" s="1"/>
      <c r="B311" s="110"/>
      <c r="C311" s="13"/>
      <c r="D311" s="152"/>
      <c r="E311" s="19"/>
      <c r="F311" s="19"/>
      <c r="G311" s="19"/>
      <c r="H311" s="72"/>
      <c r="I311" s="17"/>
      <c r="J311" s="111"/>
      <c r="K311" s="111"/>
      <c r="L311" s="6"/>
      <c r="AA311" s="1"/>
      <c r="AB311" s="11"/>
      <c r="AC311" s="1"/>
      <c r="AD311" s="1"/>
      <c r="AE311" s="13"/>
      <c r="AF311" s="27"/>
      <c r="AG311" s="112"/>
      <c r="AH311" s="112"/>
      <c r="AI311" s="112"/>
    </row>
    <row r="312" spans="1:35" x14ac:dyDescent="0.2">
      <c r="A312" s="1"/>
      <c r="B312" s="110"/>
      <c r="C312" s="13"/>
      <c r="D312" s="152"/>
      <c r="E312" s="19"/>
      <c r="F312" s="19"/>
      <c r="G312" s="19"/>
      <c r="H312" s="72"/>
      <c r="I312" s="17"/>
      <c r="J312" s="111"/>
      <c r="K312" s="111"/>
      <c r="L312" s="6"/>
      <c r="AA312" s="1"/>
      <c r="AB312" s="11"/>
      <c r="AC312" s="1"/>
      <c r="AD312" s="1"/>
      <c r="AE312" s="13"/>
      <c r="AF312" s="27"/>
      <c r="AG312" s="112"/>
      <c r="AH312" s="112"/>
      <c r="AI312" s="112"/>
    </row>
    <row r="313" spans="1:35" x14ac:dyDescent="0.2">
      <c r="A313" s="1"/>
      <c r="B313" s="110"/>
      <c r="C313" s="13"/>
      <c r="D313" s="152"/>
      <c r="E313" s="19"/>
      <c r="F313" s="19"/>
      <c r="G313" s="19"/>
      <c r="H313" s="72"/>
      <c r="I313" s="17"/>
      <c r="J313" s="111"/>
      <c r="K313" s="111"/>
      <c r="L313" s="6"/>
      <c r="AA313" s="1"/>
      <c r="AB313" s="11"/>
      <c r="AC313" s="1"/>
      <c r="AD313" s="1"/>
      <c r="AE313" s="13"/>
      <c r="AF313" s="27"/>
      <c r="AG313" s="112"/>
      <c r="AH313" s="112"/>
      <c r="AI313" s="112"/>
    </row>
    <row r="314" spans="1:35" x14ac:dyDescent="0.2">
      <c r="A314" s="1"/>
      <c r="B314" s="110"/>
      <c r="C314" s="13"/>
      <c r="D314" s="152"/>
      <c r="E314" s="19"/>
      <c r="F314" s="19"/>
      <c r="G314" s="19"/>
      <c r="H314" s="72"/>
      <c r="I314" s="17"/>
      <c r="J314" s="111"/>
      <c r="K314" s="111"/>
      <c r="L314" s="6"/>
      <c r="AA314" s="1"/>
      <c r="AB314" s="11"/>
      <c r="AC314" s="1"/>
      <c r="AD314" s="1"/>
      <c r="AE314" s="13"/>
      <c r="AF314" s="27"/>
      <c r="AG314" s="112"/>
      <c r="AH314" s="112"/>
      <c r="AI314" s="112"/>
    </row>
    <row r="315" spans="1:35" x14ac:dyDescent="0.2">
      <c r="A315" s="1"/>
      <c r="B315" s="110"/>
      <c r="C315" s="13"/>
      <c r="D315" s="152"/>
      <c r="E315" s="19"/>
      <c r="F315" s="19"/>
      <c r="G315" s="19"/>
      <c r="H315" s="72"/>
      <c r="I315" s="17"/>
      <c r="J315" s="111"/>
      <c r="K315" s="111"/>
      <c r="L315" s="6"/>
      <c r="AA315" s="1"/>
      <c r="AB315" s="11"/>
      <c r="AC315" s="1"/>
      <c r="AD315" s="1"/>
      <c r="AE315" s="13"/>
      <c r="AF315" s="27"/>
      <c r="AG315" s="112"/>
      <c r="AH315" s="112"/>
      <c r="AI315" s="112"/>
    </row>
    <row r="316" spans="1:35" x14ac:dyDescent="0.2">
      <c r="A316" s="1"/>
      <c r="B316" s="110"/>
      <c r="C316" s="13"/>
      <c r="D316" s="152"/>
      <c r="E316" s="19"/>
      <c r="F316" s="19"/>
      <c r="G316" s="19"/>
      <c r="H316" s="72"/>
      <c r="I316" s="17"/>
      <c r="J316" s="111"/>
      <c r="K316" s="111"/>
      <c r="L316" s="6"/>
      <c r="AA316" s="1"/>
      <c r="AB316" s="11"/>
      <c r="AC316" s="1"/>
      <c r="AD316" s="1"/>
      <c r="AE316" s="13"/>
      <c r="AF316" s="27"/>
      <c r="AG316" s="112"/>
      <c r="AH316" s="112"/>
      <c r="AI316" s="112"/>
    </row>
    <row r="317" spans="1:35" x14ac:dyDescent="0.2">
      <c r="A317" s="1"/>
      <c r="B317" s="110"/>
      <c r="C317" s="13"/>
      <c r="D317" s="152"/>
      <c r="E317" s="19"/>
      <c r="F317" s="19"/>
      <c r="G317" s="19"/>
      <c r="H317" s="72"/>
      <c r="I317" s="17"/>
      <c r="J317" s="111"/>
      <c r="K317" s="111"/>
      <c r="L317" s="6"/>
      <c r="AA317" s="1"/>
      <c r="AB317" s="11"/>
      <c r="AC317" s="1"/>
      <c r="AD317" s="1"/>
      <c r="AE317" s="13"/>
      <c r="AF317" s="27"/>
      <c r="AG317" s="112"/>
      <c r="AH317" s="112"/>
      <c r="AI317" s="112"/>
    </row>
    <row r="318" spans="1:35" x14ac:dyDescent="0.2">
      <c r="A318" s="1"/>
      <c r="B318" s="110"/>
      <c r="C318" s="13"/>
      <c r="D318" s="152"/>
      <c r="E318" s="19"/>
      <c r="F318" s="19"/>
      <c r="G318" s="19"/>
      <c r="H318" s="72"/>
      <c r="I318" s="17"/>
      <c r="J318" s="111"/>
      <c r="K318" s="111"/>
      <c r="L318" s="6"/>
      <c r="AA318" s="1"/>
      <c r="AB318" s="11"/>
      <c r="AC318" s="1"/>
      <c r="AD318" s="1"/>
      <c r="AE318" s="13"/>
      <c r="AF318" s="27"/>
      <c r="AG318" s="112"/>
      <c r="AH318" s="112"/>
      <c r="AI318" s="112"/>
    </row>
    <row r="319" spans="1:35" x14ac:dyDescent="0.2">
      <c r="A319" s="1"/>
      <c r="B319" s="110"/>
      <c r="C319" s="13"/>
      <c r="D319" s="152"/>
      <c r="E319" s="19"/>
      <c r="F319" s="19"/>
      <c r="G319" s="19"/>
      <c r="H319" s="72"/>
      <c r="I319" s="17"/>
      <c r="J319" s="111"/>
      <c r="K319" s="111"/>
      <c r="L319" s="6"/>
      <c r="AA319" s="1"/>
      <c r="AB319" s="11"/>
      <c r="AC319" s="1"/>
      <c r="AD319" s="1"/>
      <c r="AE319" s="13"/>
      <c r="AF319" s="27"/>
      <c r="AG319" s="112"/>
      <c r="AH319" s="112"/>
      <c r="AI319" s="112"/>
    </row>
    <row r="320" spans="1:35" x14ac:dyDescent="0.2">
      <c r="A320" s="1"/>
      <c r="B320" s="110"/>
      <c r="C320" s="13"/>
      <c r="D320" s="152"/>
      <c r="E320" s="19"/>
      <c r="F320" s="19"/>
      <c r="G320" s="19"/>
      <c r="H320" s="72"/>
      <c r="I320" s="17"/>
      <c r="J320" s="111"/>
      <c r="K320" s="111"/>
      <c r="L320" s="6"/>
      <c r="AA320" s="1"/>
      <c r="AB320" s="11"/>
      <c r="AC320" s="1"/>
      <c r="AD320" s="1"/>
      <c r="AE320" s="13"/>
      <c r="AF320" s="27"/>
      <c r="AG320" s="112"/>
      <c r="AH320" s="112"/>
      <c r="AI320" s="112"/>
    </row>
    <row r="321" spans="1:35" x14ac:dyDescent="0.2">
      <c r="A321" s="1"/>
      <c r="B321" s="110"/>
      <c r="C321" s="13"/>
      <c r="D321" s="152"/>
      <c r="E321" s="19"/>
      <c r="F321" s="19"/>
      <c r="G321" s="19"/>
      <c r="H321" s="72"/>
      <c r="I321" s="17"/>
      <c r="J321" s="111"/>
      <c r="K321" s="111"/>
      <c r="L321" s="6"/>
      <c r="AA321" s="1"/>
      <c r="AB321" s="11"/>
      <c r="AC321" s="1"/>
      <c r="AD321" s="1"/>
      <c r="AE321" s="13"/>
      <c r="AF321" s="27"/>
      <c r="AG321" s="112"/>
      <c r="AH321" s="112"/>
      <c r="AI321" s="112"/>
    </row>
    <row r="322" spans="1:35" x14ac:dyDescent="0.2">
      <c r="A322" s="1"/>
      <c r="B322" s="110"/>
      <c r="C322" s="13"/>
      <c r="D322" s="152"/>
      <c r="E322" s="19"/>
      <c r="F322" s="19"/>
      <c r="G322" s="19"/>
      <c r="H322" s="72"/>
      <c r="I322" s="17"/>
      <c r="J322" s="111"/>
      <c r="K322" s="111"/>
      <c r="L322" s="6"/>
      <c r="AA322" s="1"/>
      <c r="AB322" s="11"/>
      <c r="AC322" s="1"/>
      <c r="AD322" s="1"/>
      <c r="AE322" s="13"/>
      <c r="AF322" s="27"/>
      <c r="AG322" s="112"/>
      <c r="AH322" s="112"/>
      <c r="AI322" s="112"/>
    </row>
    <row r="323" spans="1:35" x14ac:dyDescent="0.2">
      <c r="A323" s="1"/>
      <c r="B323" s="110"/>
      <c r="C323" s="13"/>
      <c r="D323" s="152"/>
      <c r="E323" s="19"/>
      <c r="F323" s="19"/>
      <c r="G323" s="19"/>
      <c r="H323" s="72"/>
      <c r="I323" s="17"/>
      <c r="J323" s="111"/>
      <c r="K323" s="111"/>
      <c r="L323" s="6"/>
      <c r="AA323" s="1"/>
      <c r="AB323" s="11"/>
      <c r="AC323" s="1"/>
      <c r="AD323" s="1"/>
      <c r="AE323" s="13"/>
      <c r="AF323" s="27"/>
      <c r="AG323" s="112"/>
      <c r="AH323" s="112"/>
      <c r="AI323" s="112"/>
    </row>
    <row r="324" spans="1:35" x14ac:dyDescent="0.2">
      <c r="A324" s="1"/>
      <c r="B324" s="110"/>
      <c r="C324" s="13"/>
      <c r="D324" s="152"/>
      <c r="E324" s="19"/>
      <c r="F324" s="19"/>
      <c r="G324" s="19"/>
      <c r="H324" s="72"/>
      <c r="I324" s="17"/>
      <c r="J324" s="111"/>
      <c r="K324" s="111"/>
      <c r="L324" s="6"/>
      <c r="AA324" s="1"/>
      <c r="AB324" s="11"/>
      <c r="AC324" s="1"/>
      <c r="AD324" s="1"/>
      <c r="AE324" s="13"/>
      <c r="AF324" s="27"/>
      <c r="AG324" s="112"/>
      <c r="AH324" s="112"/>
      <c r="AI324" s="112"/>
    </row>
    <row r="325" spans="1:35" x14ac:dyDescent="0.2">
      <c r="A325" s="1"/>
      <c r="B325" s="110"/>
      <c r="C325" s="13"/>
      <c r="D325" s="152"/>
      <c r="E325" s="19"/>
      <c r="F325" s="19"/>
      <c r="G325" s="19"/>
      <c r="H325" s="72"/>
      <c r="I325" s="17"/>
      <c r="J325" s="111"/>
      <c r="K325" s="111"/>
      <c r="L325" s="6"/>
      <c r="AA325" s="1"/>
      <c r="AB325" s="11"/>
      <c r="AC325" s="1"/>
      <c r="AD325" s="1"/>
      <c r="AE325" s="13"/>
      <c r="AF325" s="27"/>
      <c r="AG325" s="112"/>
      <c r="AH325" s="112"/>
      <c r="AI325" s="112"/>
    </row>
    <row r="326" spans="1:35" x14ac:dyDescent="0.2">
      <c r="A326" s="1"/>
      <c r="B326" s="110"/>
      <c r="C326" s="13"/>
      <c r="D326" s="152"/>
      <c r="E326" s="19"/>
      <c r="F326" s="19"/>
      <c r="G326" s="19"/>
      <c r="H326" s="72"/>
      <c r="I326" s="17"/>
      <c r="J326" s="111"/>
      <c r="K326" s="111"/>
      <c r="L326" s="6"/>
      <c r="AA326" s="1"/>
      <c r="AB326" s="11"/>
      <c r="AC326" s="1"/>
      <c r="AD326" s="1"/>
      <c r="AE326" s="13"/>
      <c r="AF326" s="27"/>
      <c r="AG326" s="112"/>
      <c r="AH326" s="112"/>
      <c r="AI326" s="112"/>
    </row>
    <row r="327" spans="1:35" x14ac:dyDescent="0.2">
      <c r="A327" s="1"/>
      <c r="B327" s="110"/>
      <c r="C327" s="13"/>
      <c r="D327" s="152"/>
      <c r="E327" s="19"/>
      <c r="F327" s="19"/>
      <c r="G327" s="19"/>
      <c r="H327" s="72"/>
      <c r="I327" s="17"/>
      <c r="J327" s="111"/>
      <c r="K327" s="111"/>
      <c r="L327" s="6"/>
      <c r="AA327" s="1"/>
      <c r="AB327" s="11"/>
      <c r="AC327" s="1"/>
      <c r="AD327" s="1"/>
      <c r="AE327" s="13"/>
      <c r="AF327" s="27"/>
      <c r="AG327" s="112"/>
      <c r="AH327" s="112"/>
      <c r="AI327" s="112"/>
    </row>
    <row r="328" spans="1:35" x14ac:dyDescent="0.2">
      <c r="A328" s="1"/>
      <c r="B328" s="110"/>
      <c r="C328" s="13"/>
      <c r="D328" s="152"/>
      <c r="E328" s="19"/>
      <c r="F328" s="19"/>
      <c r="G328" s="19"/>
      <c r="H328" s="72"/>
      <c r="I328" s="17"/>
      <c r="J328" s="111"/>
      <c r="K328" s="111"/>
      <c r="L328" s="6"/>
      <c r="AA328" s="1"/>
      <c r="AB328" s="11"/>
      <c r="AC328" s="1"/>
      <c r="AD328" s="1"/>
      <c r="AE328" s="13"/>
      <c r="AF328" s="27"/>
      <c r="AG328" s="112"/>
      <c r="AH328" s="112"/>
      <c r="AI328" s="112"/>
    </row>
    <row r="329" spans="1:35" x14ac:dyDescent="0.2">
      <c r="A329" s="1"/>
      <c r="B329" s="110"/>
      <c r="C329" s="13"/>
      <c r="D329" s="152"/>
      <c r="E329" s="19"/>
      <c r="F329" s="19"/>
      <c r="G329" s="19"/>
      <c r="H329" s="72"/>
      <c r="I329" s="17"/>
      <c r="J329" s="111"/>
      <c r="K329" s="111"/>
      <c r="L329" s="6"/>
      <c r="AA329" s="1"/>
      <c r="AB329" s="11"/>
      <c r="AC329" s="1"/>
      <c r="AD329" s="1"/>
      <c r="AE329" s="13"/>
      <c r="AF329" s="27"/>
      <c r="AG329" s="112"/>
      <c r="AH329" s="112"/>
      <c r="AI329" s="112"/>
    </row>
    <row r="330" spans="1:35" x14ac:dyDescent="0.2">
      <c r="A330" s="1"/>
      <c r="B330" s="110"/>
      <c r="C330" s="13"/>
      <c r="D330" s="152"/>
      <c r="E330" s="19"/>
      <c r="F330" s="19"/>
      <c r="G330" s="19"/>
      <c r="H330" s="72"/>
      <c r="I330" s="17"/>
      <c r="J330" s="111"/>
      <c r="K330" s="111"/>
      <c r="L330" s="6"/>
      <c r="AA330" s="1"/>
      <c r="AB330" s="11"/>
      <c r="AC330" s="1"/>
      <c r="AD330" s="1"/>
      <c r="AE330" s="13"/>
      <c r="AF330" s="27"/>
      <c r="AG330" s="112"/>
      <c r="AH330" s="112"/>
      <c r="AI330" s="112"/>
    </row>
    <row r="331" spans="1:35" x14ac:dyDescent="0.2">
      <c r="A331" s="1"/>
      <c r="B331" s="110"/>
      <c r="C331" s="13"/>
      <c r="D331" s="152"/>
      <c r="E331" s="19"/>
      <c r="F331" s="19"/>
      <c r="G331" s="19"/>
      <c r="H331" s="72"/>
      <c r="I331" s="17"/>
      <c r="J331" s="111"/>
      <c r="K331" s="111"/>
      <c r="L331" s="6"/>
      <c r="AA331" s="1"/>
      <c r="AB331" s="11"/>
      <c r="AC331" s="1"/>
      <c r="AD331" s="1"/>
      <c r="AE331" s="13"/>
      <c r="AF331" s="27"/>
      <c r="AG331" s="112"/>
      <c r="AH331" s="112"/>
      <c r="AI331" s="112"/>
    </row>
    <row r="332" spans="1:35" x14ac:dyDescent="0.2">
      <c r="A332" s="1"/>
      <c r="B332" s="110"/>
      <c r="C332" s="13"/>
      <c r="D332" s="152"/>
      <c r="E332" s="19"/>
      <c r="F332" s="19"/>
      <c r="G332" s="19"/>
      <c r="H332" s="72"/>
      <c r="I332" s="17"/>
      <c r="J332" s="111"/>
      <c r="K332" s="111"/>
      <c r="L332" s="6"/>
      <c r="AA332" s="1"/>
      <c r="AB332" s="11"/>
      <c r="AC332" s="1"/>
      <c r="AD332" s="1"/>
      <c r="AE332" s="13"/>
      <c r="AF332" s="27"/>
      <c r="AG332" s="112"/>
      <c r="AH332" s="112"/>
      <c r="AI332" s="112"/>
    </row>
    <row r="333" spans="1:35" x14ac:dyDescent="0.2">
      <c r="A333" s="1"/>
      <c r="B333" s="110"/>
      <c r="C333" s="13"/>
      <c r="D333" s="152"/>
      <c r="E333" s="19"/>
      <c r="F333" s="19"/>
      <c r="G333" s="19"/>
      <c r="H333" s="72"/>
      <c r="I333" s="17"/>
      <c r="J333" s="111"/>
      <c r="K333" s="111"/>
      <c r="L333" s="6"/>
      <c r="AA333" s="1"/>
      <c r="AB333" s="11"/>
      <c r="AC333" s="1"/>
      <c r="AD333" s="1"/>
      <c r="AE333" s="13"/>
      <c r="AF333" s="27"/>
      <c r="AG333" s="112"/>
      <c r="AH333" s="112"/>
      <c r="AI333" s="112"/>
    </row>
    <row r="334" spans="1:35" x14ac:dyDescent="0.2">
      <c r="A334" s="1"/>
      <c r="B334" s="110"/>
      <c r="C334" s="13"/>
      <c r="D334" s="152"/>
      <c r="E334" s="19"/>
      <c r="F334" s="19"/>
      <c r="G334" s="19"/>
      <c r="H334" s="72"/>
      <c r="I334" s="17"/>
      <c r="J334" s="111"/>
      <c r="K334" s="111"/>
      <c r="L334" s="6"/>
      <c r="AA334" s="1"/>
      <c r="AB334" s="11"/>
      <c r="AC334" s="1"/>
      <c r="AD334" s="1"/>
      <c r="AE334" s="13"/>
      <c r="AF334" s="27"/>
      <c r="AG334" s="112"/>
      <c r="AH334" s="112"/>
      <c r="AI334" s="112"/>
    </row>
    <row r="335" spans="1:35" x14ac:dyDescent="0.2">
      <c r="A335" s="1"/>
      <c r="B335" s="110"/>
      <c r="C335" s="13"/>
      <c r="D335" s="152"/>
      <c r="E335" s="19"/>
      <c r="F335" s="19"/>
      <c r="G335" s="19"/>
      <c r="H335" s="72"/>
      <c r="I335" s="17"/>
      <c r="J335" s="111"/>
      <c r="K335" s="111"/>
      <c r="L335" s="6"/>
      <c r="AA335" s="1"/>
      <c r="AB335" s="11"/>
      <c r="AC335" s="1"/>
      <c r="AD335" s="1"/>
      <c r="AE335" s="13"/>
      <c r="AF335" s="27"/>
      <c r="AG335" s="112"/>
      <c r="AH335" s="112"/>
      <c r="AI335" s="112"/>
    </row>
    <row r="336" spans="1:35" x14ac:dyDescent="0.2">
      <c r="A336" s="1"/>
      <c r="B336" s="110"/>
      <c r="C336" s="13"/>
      <c r="D336" s="152"/>
      <c r="E336" s="19"/>
      <c r="F336" s="19"/>
      <c r="G336" s="19"/>
      <c r="H336" s="72"/>
      <c r="I336" s="17"/>
      <c r="J336" s="111"/>
      <c r="K336" s="111"/>
      <c r="L336" s="6"/>
      <c r="AA336" s="1"/>
      <c r="AB336" s="11"/>
      <c r="AC336" s="1"/>
      <c r="AD336" s="1"/>
      <c r="AE336" s="13"/>
      <c r="AF336" s="27"/>
      <c r="AG336" s="112"/>
      <c r="AH336" s="112"/>
      <c r="AI336" s="112"/>
    </row>
    <row r="337" spans="1:35" x14ac:dyDescent="0.2">
      <c r="A337" s="1"/>
      <c r="B337" s="110"/>
      <c r="C337" s="13"/>
      <c r="D337" s="152"/>
      <c r="E337" s="19"/>
      <c r="F337" s="19"/>
      <c r="G337" s="19"/>
      <c r="H337" s="72"/>
      <c r="I337" s="17"/>
      <c r="J337" s="111"/>
      <c r="K337" s="111"/>
      <c r="L337" s="6"/>
      <c r="AA337" s="1"/>
      <c r="AB337" s="11"/>
      <c r="AC337" s="1"/>
      <c r="AD337" s="1"/>
      <c r="AE337" s="13"/>
      <c r="AF337" s="27"/>
      <c r="AG337" s="112"/>
      <c r="AH337" s="112"/>
      <c r="AI337" s="112"/>
    </row>
    <row r="338" spans="1:35" x14ac:dyDescent="0.2">
      <c r="A338" s="1"/>
      <c r="B338" s="110"/>
      <c r="C338" s="13"/>
      <c r="D338" s="152"/>
      <c r="E338" s="19"/>
      <c r="F338" s="19"/>
      <c r="G338" s="19"/>
      <c r="H338" s="72"/>
      <c r="I338" s="17"/>
      <c r="J338" s="111"/>
      <c r="K338" s="111"/>
      <c r="L338" s="6"/>
      <c r="AA338" s="1"/>
      <c r="AB338" s="11"/>
      <c r="AC338" s="1"/>
      <c r="AD338" s="1"/>
      <c r="AE338" s="13"/>
      <c r="AF338" s="27"/>
      <c r="AG338" s="112"/>
      <c r="AH338" s="112"/>
      <c r="AI338" s="112"/>
    </row>
    <row r="339" spans="1:35" x14ac:dyDescent="0.2">
      <c r="A339" s="1"/>
      <c r="B339" s="110"/>
      <c r="C339" s="13"/>
      <c r="D339" s="152"/>
      <c r="E339" s="19"/>
      <c r="F339" s="19"/>
      <c r="G339" s="19"/>
      <c r="H339" s="72"/>
      <c r="I339" s="17"/>
      <c r="J339" s="111"/>
      <c r="K339" s="111"/>
      <c r="L339" s="6"/>
      <c r="AA339" s="1"/>
      <c r="AB339" s="11"/>
      <c r="AC339" s="1"/>
      <c r="AD339" s="1"/>
      <c r="AE339" s="13"/>
      <c r="AF339" s="27"/>
      <c r="AG339" s="112"/>
      <c r="AH339" s="112"/>
      <c r="AI339" s="112"/>
    </row>
    <row r="340" spans="1:35" x14ac:dyDescent="0.2">
      <c r="A340" s="1"/>
      <c r="B340" s="110"/>
      <c r="C340" s="13"/>
      <c r="D340" s="152"/>
      <c r="E340" s="19"/>
      <c r="F340" s="19"/>
      <c r="G340" s="19"/>
      <c r="H340" s="72"/>
      <c r="I340" s="17"/>
      <c r="J340" s="111"/>
      <c r="K340" s="111"/>
      <c r="L340" s="6"/>
      <c r="AA340" s="1"/>
      <c r="AB340" s="11"/>
      <c r="AC340" s="1"/>
      <c r="AD340" s="1"/>
      <c r="AE340" s="13"/>
      <c r="AF340" s="27"/>
      <c r="AG340" s="112"/>
      <c r="AH340" s="112"/>
      <c r="AI340" s="112"/>
    </row>
    <row r="341" spans="1:35" x14ac:dyDescent="0.2">
      <c r="A341" s="1"/>
      <c r="B341" s="110"/>
      <c r="C341" s="13"/>
      <c r="D341" s="152"/>
      <c r="E341" s="19"/>
      <c r="F341" s="19"/>
      <c r="G341" s="19"/>
      <c r="H341" s="72"/>
      <c r="I341" s="17"/>
      <c r="J341" s="111"/>
      <c r="K341" s="111"/>
      <c r="L341" s="6"/>
      <c r="AA341" s="1"/>
      <c r="AB341" s="11"/>
      <c r="AC341" s="1"/>
      <c r="AD341" s="1"/>
      <c r="AE341" s="13"/>
      <c r="AF341" s="27"/>
      <c r="AG341" s="112"/>
      <c r="AH341" s="112"/>
      <c r="AI341" s="112"/>
    </row>
    <row r="342" spans="1:35" x14ac:dyDescent="0.2">
      <c r="A342" s="1"/>
      <c r="B342" s="110"/>
      <c r="C342" s="13"/>
      <c r="D342" s="152"/>
      <c r="E342" s="19"/>
      <c r="F342" s="19"/>
      <c r="G342" s="19"/>
      <c r="H342" s="72"/>
      <c r="I342" s="17"/>
      <c r="J342" s="111"/>
      <c r="K342" s="111"/>
      <c r="L342" s="6"/>
      <c r="AA342" s="1"/>
      <c r="AB342" s="11"/>
      <c r="AC342" s="1"/>
      <c r="AD342" s="1"/>
      <c r="AE342" s="13"/>
      <c r="AF342" s="27"/>
      <c r="AG342" s="112"/>
      <c r="AH342" s="112"/>
      <c r="AI342" s="112"/>
    </row>
    <row r="343" spans="1:35" x14ac:dyDescent="0.2">
      <c r="A343" s="1"/>
      <c r="B343" s="110"/>
      <c r="C343" s="13"/>
      <c r="D343" s="152"/>
      <c r="E343" s="19"/>
      <c r="F343" s="19"/>
      <c r="G343" s="19"/>
      <c r="H343" s="72"/>
      <c r="I343" s="17"/>
      <c r="J343" s="111"/>
      <c r="K343" s="111"/>
      <c r="L343" s="6"/>
      <c r="AA343" s="1"/>
      <c r="AB343" s="11"/>
      <c r="AC343" s="1"/>
      <c r="AD343" s="1"/>
      <c r="AE343" s="13"/>
      <c r="AF343" s="27"/>
      <c r="AG343" s="112"/>
      <c r="AH343" s="112"/>
      <c r="AI343" s="112"/>
    </row>
    <row r="344" spans="1:35" x14ac:dyDescent="0.2">
      <c r="A344" s="1"/>
      <c r="B344" s="110"/>
      <c r="C344" s="13"/>
      <c r="D344" s="152"/>
      <c r="E344" s="19"/>
      <c r="F344" s="19"/>
      <c r="G344" s="19"/>
      <c r="H344" s="72"/>
      <c r="I344" s="17"/>
      <c r="J344" s="111"/>
      <c r="K344" s="111"/>
      <c r="L344" s="6"/>
      <c r="AA344" s="1"/>
      <c r="AB344" s="11"/>
      <c r="AC344" s="1"/>
      <c r="AD344" s="1"/>
      <c r="AE344" s="13"/>
      <c r="AF344" s="27"/>
      <c r="AG344" s="112"/>
      <c r="AH344" s="112"/>
      <c r="AI344" s="112"/>
    </row>
    <row r="345" spans="1:35" x14ac:dyDescent="0.2">
      <c r="A345" s="1"/>
      <c r="B345" s="110"/>
      <c r="C345" s="13"/>
      <c r="D345" s="152"/>
      <c r="E345" s="19"/>
      <c r="F345" s="19"/>
      <c r="G345" s="19"/>
      <c r="H345" s="72"/>
      <c r="I345" s="17"/>
      <c r="J345" s="111"/>
      <c r="K345" s="111"/>
      <c r="L345" s="6"/>
      <c r="AA345" s="1"/>
      <c r="AB345" s="11"/>
      <c r="AC345" s="1"/>
      <c r="AD345" s="1"/>
      <c r="AE345" s="13"/>
      <c r="AF345" s="27"/>
      <c r="AG345" s="112"/>
      <c r="AH345" s="112"/>
      <c r="AI345" s="112"/>
    </row>
    <row r="346" spans="1:35" x14ac:dyDescent="0.2">
      <c r="A346" s="1"/>
      <c r="B346" s="110"/>
      <c r="C346" s="13"/>
      <c r="D346" s="152"/>
      <c r="E346" s="19"/>
      <c r="F346" s="19"/>
      <c r="G346" s="19"/>
      <c r="H346" s="72"/>
      <c r="I346" s="17"/>
      <c r="J346" s="111"/>
      <c r="K346" s="111"/>
      <c r="L346" s="6"/>
      <c r="AA346" s="1"/>
      <c r="AB346" s="11"/>
      <c r="AC346" s="1"/>
      <c r="AD346" s="1"/>
      <c r="AE346" s="13"/>
      <c r="AF346" s="27"/>
      <c r="AG346" s="112"/>
      <c r="AH346" s="112"/>
      <c r="AI346" s="112"/>
    </row>
    <row r="347" spans="1:35" x14ac:dyDescent="0.2">
      <c r="A347" s="1"/>
      <c r="B347" s="110"/>
      <c r="C347" s="13"/>
      <c r="D347" s="152"/>
      <c r="E347" s="19"/>
      <c r="F347" s="19"/>
      <c r="G347" s="19"/>
      <c r="H347" s="72"/>
      <c r="I347" s="17"/>
      <c r="J347" s="111"/>
      <c r="K347" s="111"/>
      <c r="L347" s="6"/>
      <c r="AA347" s="1"/>
      <c r="AB347" s="11"/>
      <c r="AC347" s="1"/>
      <c r="AD347" s="1"/>
      <c r="AE347" s="13"/>
      <c r="AF347" s="27"/>
      <c r="AG347" s="112"/>
      <c r="AH347" s="112"/>
      <c r="AI347" s="112"/>
    </row>
    <row r="348" spans="1:35" x14ac:dyDescent="0.2">
      <c r="A348" s="1"/>
      <c r="B348" s="110"/>
      <c r="C348" s="13"/>
      <c r="D348" s="152"/>
      <c r="E348" s="19"/>
      <c r="F348" s="19"/>
      <c r="G348" s="19"/>
      <c r="H348" s="72"/>
      <c r="I348" s="17"/>
      <c r="J348" s="111"/>
      <c r="K348" s="111"/>
      <c r="L348" s="6"/>
      <c r="AA348" s="1"/>
      <c r="AB348" s="11"/>
      <c r="AC348" s="1"/>
      <c r="AD348" s="1"/>
      <c r="AE348" s="13"/>
      <c r="AF348" s="27"/>
      <c r="AG348" s="112"/>
      <c r="AH348" s="112"/>
      <c r="AI348" s="112"/>
    </row>
    <row r="349" spans="1:35" x14ac:dyDescent="0.2">
      <c r="A349" s="1"/>
      <c r="B349" s="110"/>
      <c r="C349" s="13"/>
      <c r="D349" s="152"/>
      <c r="E349" s="19"/>
      <c r="F349" s="19"/>
      <c r="G349" s="19"/>
      <c r="H349" s="72"/>
      <c r="I349" s="17"/>
      <c r="J349" s="111"/>
      <c r="K349" s="111"/>
      <c r="L349" s="6"/>
      <c r="AA349" s="1"/>
      <c r="AB349" s="11"/>
      <c r="AC349" s="1"/>
      <c r="AD349" s="1"/>
      <c r="AE349" s="13"/>
      <c r="AF349" s="27"/>
      <c r="AG349" s="112"/>
      <c r="AH349" s="112"/>
      <c r="AI349" s="112"/>
    </row>
    <row r="350" spans="1:35" x14ac:dyDescent="0.2">
      <c r="A350" s="1"/>
      <c r="B350" s="110"/>
      <c r="C350" s="13"/>
      <c r="D350" s="152"/>
      <c r="E350" s="19"/>
      <c r="F350" s="19"/>
      <c r="G350" s="19"/>
      <c r="H350" s="72"/>
      <c r="I350" s="17"/>
      <c r="J350" s="111"/>
      <c r="K350" s="111"/>
      <c r="L350" s="6"/>
      <c r="AA350" s="1"/>
      <c r="AB350" s="11"/>
      <c r="AC350" s="1"/>
      <c r="AD350" s="1"/>
      <c r="AE350" s="13"/>
      <c r="AF350" s="27"/>
      <c r="AG350" s="112"/>
      <c r="AH350" s="112"/>
      <c r="AI350" s="112"/>
    </row>
    <row r="351" spans="1:35" x14ac:dyDescent="0.2">
      <c r="A351" s="1"/>
      <c r="B351" s="110"/>
      <c r="C351" s="13"/>
      <c r="D351" s="152"/>
      <c r="E351" s="19"/>
      <c r="F351" s="19"/>
      <c r="G351" s="19"/>
      <c r="H351" s="72"/>
      <c r="I351" s="17"/>
      <c r="J351" s="111"/>
      <c r="K351" s="111"/>
      <c r="L351" s="6"/>
      <c r="AA351" s="1"/>
      <c r="AB351" s="11"/>
      <c r="AC351" s="1"/>
      <c r="AD351" s="1"/>
      <c r="AE351" s="13"/>
      <c r="AF351" s="27"/>
      <c r="AG351" s="112"/>
      <c r="AH351" s="112"/>
      <c r="AI351" s="112"/>
    </row>
    <row r="352" spans="1:35" x14ac:dyDescent="0.2">
      <c r="A352" s="1"/>
      <c r="B352" s="110"/>
      <c r="C352" s="13"/>
      <c r="D352" s="152"/>
      <c r="E352" s="19"/>
      <c r="F352" s="19"/>
      <c r="G352" s="19"/>
      <c r="H352" s="72"/>
      <c r="I352" s="17"/>
      <c r="J352" s="111"/>
      <c r="K352" s="111"/>
      <c r="L352" s="6"/>
      <c r="AA352" s="1"/>
      <c r="AB352" s="11"/>
      <c r="AC352" s="1"/>
      <c r="AD352" s="1"/>
      <c r="AE352" s="13"/>
      <c r="AF352" s="27"/>
      <c r="AG352" s="112"/>
      <c r="AH352" s="112"/>
      <c r="AI352" s="112"/>
    </row>
    <row r="353" spans="1:35" x14ac:dyDescent="0.2">
      <c r="A353" s="1"/>
      <c r="B353" s="110"/>
      <c r="C353" s="13"/>
      <c r="D353" s="152"/>
      <c r="E353" s="19"/>
      <c r="F353" s="19"/>
      <c r="G353" s="19"/>
      <c r="H353" s="72"/>
      <c r="I353" s="17"/>
      <c r="J353" s="111"/>
      <c r="K353" s="111"/>
      <c r="L353" s="6"/>
      <c r="AA353" s="1"/>
      <c r="AB353" s="11"/>
      <c r="AC353" s="1"/>
      <c r="AD353" s="1"/>
      <c r="AE353" s="13"/>
      <c r="AF353" s="27"/>
      <c r="AG353" s="112"/>
      <c r="AH353" s="112"/>
      <c r="AI353" s="112"/>
    </row>
    <row r="354" spans="1:35" x14ac:dyDescent="0.2">
      <c r="A354" s="1"/>
      <c r="B354" s="110"/>
      <c r="C354" s="13"/>
      <c r="D354" s="152"/>
      <c r="E354" s="19"/>
      <c r="F354" s="19"/>
      <c r="G354" s="19"/>
      <c r="H354" s="72"/>
      <c r="I354" s="17"/>
      <c r="J354" s="111"/>
      <c r="K354" s="111"/>
      <c r="L354" s="6"/>
      <c r="AA354" s="1"/>
      <c r="AB354" s="11"/>
      <c r="AC354" s="1"/>
      <c r="AD354" s="1"/>
      <c r="AE354" s="13"/>
      <c r="AF354" s="27"/>
      <c r="AG354" s="112"/>
      <c r="AH354" s="112"/>
      <c r="AI354" s="112"/>
    </row>
    <row r="355" spans="1:35" x14ac:dyDescent="0.2">
      <c r="A355" s="1"/>
      <c r="B355" s="110"/>
      <c r="C355" s="13"/>
      <c r="D355" s="152"/>
      <c r="E355" s="19"/>
      <c r="F355" s="19"/>
      <c r="G355" s="19"/>
      <c r="H355" s="72"/>
      <c r="I355" s="17"/>
      <c r="J355" s="111"/>
      <c r="K355" s="111"/>
      <c r="L355" s="6"/>
      <c r="AA355" s="1"/>
      <c r="AB355" s="11"/>
      <c r="AC355" s="1"/>
      <c r="AD355" s="1"/>
      <c r="AE355" s="13"/>
      <c r="AF355" s="27"/>
      <c r="AG355" s="112"/>
      <c r="AH355" s="112"/>
      <c r="AI355" s="112"/>
    </row>
    <row r="356" spans="1:35" x14ac:dyDescent="0.2">
      <c r="A356" s="1"/>
      <c r="B356" s="110"/>
      <c r="C356" s="13"/>
      <c r="D356" s="152"/>
      <c r="E356" s="19"/>
      <c r="F356" s="19"/>
      <c r="G356" s="19"/>
      <c r="H356" s="72"/>
      <c r="I356" s="17"/>
      <c r="J356" s="111"/>
      <c r="K356" s="111"/>
      <c r="L356" s="6"/>
      <c r="AA356" s="1"/>
      <c r="AB356" s="11"/>
      <c r="AC356" s="1"/>
      <c r="AD356" s="1"/>
      <c r="AE356" s="13"/>
      <c r="AF356" s="27"/>
      <c r="AG356" s="112"/>
      <c r="AH356" s="112"/>
      <c r="AI356" s="112"/>
    </row>
    <row r="357" spans="1:35" x14ac:dyDescent="0.2">
      <c r="A357" s="1"/>
      <c r="B357" s="110"/>
      <c r="C357" s="13"/>
      <c r="D357" s="152"/>
      <c r="E357" s="19"/>
      <c r="F357" s="19"/>
      <c r="G357" s="19"/>
      <c r="H357" s="72"/>
      <c r="I357" s="17"/>
      <c r="J357" s="111"/>
      <c r="K357" s="111"/>
      <c r="L357" s="6"/>
      <c r="AA357" s="1"/>
      <c r="AB357" s="11"/>
      <c r="AC357" s="1"/>
      <c r="AD357" s="1"/>
      <c r="AE357" s="13"/>
      <c r="AF357" s="27"/>
      <c r="AG357" s="112"/>
      <c r="AH357" s="112"/>
      <c r="AI357" s="112"/>
    </row>
    <row r="358" spans="1:35" x14ac:dyDescent="0.2">
      <c r="A358" s="1"/>
      <c r="B358" s="110"/>
      <c r="C358" s="13"/>
      <c r="D358" s="152"/>
      <c r="E358" s="19"/>
      <c r="F358" s="19"/>
      <c r="G358" s="19"/>
      <c r="H358" s="72"/>
      <c r="I358" s="17"/>
      <c r="J358" s="111"/>
      <c r="K358" s="111"/>
      <c r="L358" s="6"/>
      <c r="AA358" s="1"/>
      <c r="AB358" s="11"/>
      <c r="AC358" s="1"/>
      <c r="AD358" s="1"/>
      <c r="AE358" s="13"/>
      <c r="AF358" s="27"/>
      <c r="AG358" s="112"/>
      <c r="AH358" s="112"/>
      <c r="AI358" s="112"/>
    </row>
    <row r="359" spans="1:35" x14ac:dyDescent="0.2">
      <c r="A359" s="1"/>
      <c r="B359" s="110"/>
      <c r="C359" s="13"/>
      <c r="D359" s="152"/>
      <c r="E359" s="19"/>
      <c r="F359" s="19"/>
      <c r="G359" s="19"/>
      <c r="H359" s="72"/>
      <c r="I359" s="17"/>
      <c r="J359" s="111"/>
      <c r="K359" s="111"/>
      <c r="L359" s="6"/>
      <c r="AA359" s="1"/>
      <c r="AB359" s="11"/>
      <c r="AC359" s="1"/>
      <c r="AD359" s="1"/>
      <c r="AE359" s="13"/>
      <c r="AF359" s="27"/>
      <c r="AG359" s="112"/>
      <c r="AH359" s="112"/>
      <c r="AI359" s="112"/>
    </row>
    <row r="360" spans="1:35" x14ac:dyDescent="0.2">
      <c r="A360" s="1"/>
      <c r="B360" s="110"/>
      <c r="C360" s="13"/>
      <c r="D360" s="152"/>
      <c r="E360" s="19"/>
      <c r="F360" s="19"/>
      <c r="G360" s="19"/>
      <c r="H360" s="72"/>
      <c r="I360" s="17"/>
      <c r="J360" s="111"/>
      <c r="K360" s="111"/>
      <c r="L360" s="6"/>
      <c r="AA360" s="1"/>
      <c r="AB360" s="11"/>
      <c r="AC360" s="1"/>
      <c r="AD360" s="1"/>
      <c r="AE360" s="13"/>
      <c r="AF360" s="27"/>
      <c r="AG360" s="112"/>
      <c r="AH360" s="112"/>
      <c r="AI360" s="112"/>
    </row>
    <row r="361" spans="1:35" x14ac:dyDescent="0.2">
      <c r="A361" s="1"/>
      <c r="B361" s="110"/>
      <c r="C361" s="13"/>
      <c r="D361" s="152"/>
      <c r="E361" s="19"/>
      <c r="F361" s="19"/>
      <c r="G361" s="19"/>
      <c r="H361" s="72"/>
      <c r="I361" s="17"/>
      <c r="J361" s="111"/>
      <c r="K361" s="111"/>
      <c r="L361" s="6"/>
      <c r="AA361" s="1"/>
      <c r="AB361" s="11"/>
      <c r="AC361" s="1"/>
      <c r="AD361" s="1"/>
      <c r="AE361" s="13"/>
      <c r="AF361" s="27"/>
      <c r="AG361" s="112"/>
      <c r="AH361" s="112"/>
      <c r="AI361" s="112"/>
    </row>
    <row r="362" spans="1:35" x14ac:dyDescent="0.2">
      <c r="A362" s="1"/>
      <c r="B362" s="110"/>
      <c r="C362" s="13"/>
      <c r="D362" s="152"/>
      <c r="E362" s="19"/>
      <c r="F362" s="19"/>
      <c r="G362" s="19"/>
      <c r="H362" s="72"/>
      <c r="I362" s="17"/>
      <c r="J362" s="111"/>
      <c r="K362" s="111"/>
      <c r="L362" s="6"/>
      <c r="AA362" s="1"/>
      <c r="AB362" s="11"/>
      <c r="AC362" s="1"/>
      <c r="AD362" s="1"/>
      <c r="AE362" s="13"/>
      <c r="AF362" s="27"/>
      <c r="AG362" s="112"/>
      <c r="AH362" s="112"/>
      <c r="AI362" s="112"/>
    </row>
    <row r="363" spans="1:35" x14ac:dyDescent="0.2">
      <c r="A363" s="1"/>
      <c r="B363" s="110"/>
      <c r="C363" s="13"/>
      <c r="D363" s="152"/>
      <c r="E363" s="19"/>
      <c r="F363" s="19"/>
      <c r="G363" s="19"/>
      <c r="H363" s="72"/>
      <c r="I363" s="17"/>
      <c r="J363" s="111"/>
      <c r="K363" s="111"/>
      <c r="L363" s="6"/>
      <c r="AA363" s="1"/>
      <c r="AB363" s="11"/>
      <c r="AC363" s="1"/>
      <c r="AD363" s="1"/>
      <c r="AE363" s="13"/>
      <c r="AF363" s="27"/>
      <c r="AG363" s="112"/>
      <c r="AH363" s="112"/>
      <c r="AI363" s="112"/>
    </row>
    <row r="364" spans="1:35" x14ac:dyDescent="0.2">
      <c r="A364" s="1"/>
      <c r="B364" s="110"/>
      <c r="C364" s="13"/>
      <c r="D364" s="152"/>
      <c r="E364" s="19"/>
      <c r="F364" s="19"/>
      <c r="G364" s="19"/>
      <c r="H364" s="72"/>
      <c r="I364" s="17"/>
      <c r="J364" s="111"/>
      <c r="K364" s="111"/>
      <c r="L364" s="6"/>
      <c r="AA364" s="1"/>
      <c r="AB364" s="11"/>
      <c r="AC364" s="1"/>
      <c r="AD364" s="1"/>
      <c r="AE364" s="13"/>
      <c r="AF364" s="27"/>
      <c r="AG364" s="112"/>
      <c r="AH364" s="112"/>
      <c r="AI364" s="112"/>
    </row>
    <row r="365" spans="1:35" x14ac:dyDescent="0.2">
      <c r="A365" s="1"/>
      <c r="B365" s="110"/>
      <c r="C365" s="13"/>
      <c r="D365" s="152"/>
      <c r="E365" s="19"/>
      <c r="F365" s="19"/>
      <c r="G365" s="19"/>
      <c r="H365" s="72"/>
      <c r="I365" s="17"/>
      <c r="J365" s="111"/>
      <c r="K365" s="111"/>
      <c r="L365" s="6"/>
      <c r="AA365" s="1"/>
      <c r="AB365" s="11"/>
      <c r="AC365" s="1"/>
      <c r="AD365" s="1"/>
      <c r="AE365" s="13"/>
      <c r="AF365" s="27"/>
      <c r="AG365" s="112"/>
      <c r="AH365" s="112"/>
      <c r="AI365" s="112"/>
    </row>
    <row r="366" spans="1:35" x14ac:dyDescent="0.2">
      <c r="A366" s="1"/>
      <c r="B366" s="110"/>
      <c r="C366" s="13"/>
      <c r="D366" s="152"/>
      <c r="E366" s="19"/>
      <c r="F366" s="19"/>
      <c r="G366" s="19"/>
      <c r="H366" s="72"/>
      <c r="I366" s="17"/>
      <c r="J366" s="111"/>
      <c r="K366" s="111"/>
      <c r="L366" s="6"/>
      <c r="AA366" s="1"/>
      <c r="AB366" s="11"/>
      <c r="AC366" s="1"/>
      <c r="AD366" s="1"/>
      <c r="AE366" s="13"/>
      <c r="AF366" s="27"/>
      <c r="AG366" s="112"/>
      <c r="AH366" s="112"/>
      <c r="AI366" s="112"/>
    </row>
    <row r="367" spans="1:35" x14ac:dyDescent="0.2">
      <c r="A367" s="1"/>
      <c r="B367" s="110"/>
      <c r="C367" s="13"/>
      <c r="D367" s="152"/>
      <c r="E367" s="19"/>
      <c r="F367" s="19"/>
      <c r="G367" s="19"/>
      <c r="H367" s="72"/>
      <c r="I367" s="17"/>
      <c r="J367" s="111"/>
      <c r="K367" s="111"/>
      <c r="L367" s="6"/>
      <c r="AA367" s="1"/>
      <c r="AB367" s="11"/>
      <c r="AC367" s="1"/>
      <c r="AD367" s="1"/>
      <c r="AE367" s="13"/>
      <c r="AF367" s="27"/>
      <c r="AG367" s="112"/>
      <c r="AH367" s="112"/>
      <c r="AI367" s="112"/>
    </row>
    <row r="368" spans="1:35" x14ac:dyDescent="0.2">
      <c r="A368" s="1"/>
      <c r="B368" s="110"/>
      <c r="C368" s="13"/>
      <c r="D368" s="152"/>
      <c r="E368" s="19"/>
      <c r="F368" s="19"/>
      <c r="G368" s="19"/>
      <c r="H368" s="72"/>
      <c r="I368" s="17"/>
      <c r="J368" s="111"/>
      <c r="K368" s="111"/>
      <c r="L368" s="6"/>
      <c r="AA368" s="1"/>
      <c r="AB368" s="11"/>
      <c r="AC368" s="1"/>
      <c r="AD368" s="1"/>
      <c r="AE368" s="13"/>
      <c r="AF368" s="27"/>
      <c r="AG368" s="112"/>
      <c r="AH368" s="112"/>
      <c r="AI368" s="112"/>
    </row>
    <row r="369" spans="1:35" x14ac:dyDescent="0.2">
      <c r="A369" s="1"/>
      <c r="B369" s="110"/>
      <c r="C369" s="13"/>
      <c r="D369" s="152"/>
      <c r="E369" s="19"/>
      <c r="F369" s="19"/>
      <c r="G369" s="19"/>
      <c r="H369" s="72"/>
      <c r="I369" s="17"/>
      <c r="J369" s="111"/>
      <c r="K369" s="111"/>
      <c r="L369" s="6"/>
      <c r="AA369" s="1"/>
      <c r="AB369" s="11"/>
      <c r="AC369" s="1"/>
      <c r="AD369" s="1"/>
      <c r="AE369" s="13"/>
      <c r="AF369" s="27"/>
      <c r="AG369" s="112"/>
      <c r="AH369" s="112"/>
      <c r="AI369" s="112"/>
    </row>
    <row r="370" spans="1:35" x14ac:dyDescent="0.2">
      <c r="A370" s="1"/>
      <c r="B370" s="110"/>
      <c r="C370" s="13"/>
      <c r="D370" s="152"/>
      <c r="E370" s="19"/>
      <c r="F370" s="19"/>
      <c r="G370" s="19"/>
      <c r="H370" s="72"/>
      <c r="I370" s="17"/>
      <c r="J370" s="111"/>
      <c r="K370" s="111"/>
      <c r="L370" s="6"/>
      <c r="AA370" s="1"/>
      <c r="AB370" s="11"/>
      <c r="AC370" s="1"/>
      <c r="AD370" s="1"/>
      <c r="AE370" s="13"/>
      <c r="AF370" s="27"/>
      <c r="AG370" s="112"/>
      <c r="AH370" s="112"/>
      <c r="AI370" s="112"/>
    </row>
    <row r="371" spans="1:35" x14ac:dyDescent="0.2">
      <c r="A371" s="1"/>
      <c r="B371" s="110"/>
      <c r="C371" s="13"/>
      <c r="D371" s="152"/>
      <c r="E371" s="19"/>
      <c r="F371" s="19"/>
      <c r="G371" s="19"/>
      <c r="H371" s="72"/>
      <c r="I371" s="17"/>
      <c r="J371" s="111"/>
      <c r="K371" s="111"/>
      <c r="L371" s="6"/>
      <c r="AA371" s="1"/>
      <c r="AB371" s="11"/>
      <c r="AC371" s="1"/>
      <c r="AD371" s="1"/>
      <c r="AE371" s="13"/>
      <c r="AF371" s="27"/>
      <c r="AG371" s="112"/>
      <c r="AH371" s="112"/>
      <c r="AI371" s="112"/>
    </row>
    <row r="372" spans="1:35" x14ac:dyDescent="0.2">
      <c r="A372" s="1"/>
      <c r="B372" s="110"/>
      <c r="C372" s="13"/>
      <c r="D372" s="152"/>
      <c r="E372" s="19"/>
      <c r="F372" s="19"/>
      <c r="G372" s="19"/>
      <c r="H372" s="72"/>
      <c r="I372" s="17"/>
      <c r="J372" s="111"/>
      <c r="K372" s="111"/>
      <c r="L372" s="6"/>
      <c r="AA372" s="1"/>
      <c r="AB372" s="11"/>
      <c r="AC372" s="1"/>
      <c r="AD372" s="1"/>
      <c r="AE372" s="13"/>
      <c r="AF372" s="27"/>
      <c r="AG372" s="112"/>
      <c r="AH372" s="112"/>
      <c r="AI372" s="112"/>
    </row>
    <row r="373" spans="1:35" x14ac:dyDescent="0.2">
      <c r="A373" s="1"/>
      <c r="B373" s="110"/>
      <c r="C373" s="13"/>
      <c r="D373" s="152"/>
      <c r="E373" s="19"/>
      <c r="F373" s="19"/>
      <c r="G373" s="19"/>
      <c r="H373" s="72"/>
      <c r="I373" s="17"/>
      <c r="J373" s="111"/>
      <c r="K373" s="111"/>
      <c r="L373" s="6"/>
      <c r="AA373" s="1"/>
      <c r="AB373" s="11"/>
      <c r="AC373" s="1"/>
      <c r="AD373" s="1"/>
      <c r="AE373" s="13"/>
      <c r="AF373" s="27"/>
      <c r="AG373" s="112"/>
      <c r="AH373" s="112"/>
      <c r="AI373" s="112"/>
    </row>
    <row r="374" spans="1:35" x14ac:dyDescent="0.2">
      <c r="A374" s="1"/>
      <c r="B374" s="110"/>
      <c r="C374" s="13"/>
      <c r="D374" s="152"/>
      <c r="E374" s="19"/>
      <c r="F374" s="19"/>
      <c r="G374" s="19"/>
      <c r="H374" s="72"/>
      <c r="I374" s="17"/>
      <c r="J374" s="111"/>
      <c r="K374" s="111"/>
      <c r="L374" s="6"/>
      <c r="AA374" s="1"/>
      <c r="AB374" s="11"/>
      <c r="AC374" s="1"/>
      <c r="AD374" s="1"/>
      <c r="AE374" s="13"/>
      <c r="AF374" s="27"/>
      <c r="AG374" s="112"/>
      <c r="AH374" s="112"/>
      <c r="AI374" s="112"/>
    </row>
    <row r="375" spans="1:35" x14ac:dyDescent="0.2">
      <c r="A375" s="1"/>
      <c r="B375" s="110"/>
      <c r="C375" s="13"/>
      <c r="D375" s="152"/>
      <c r="E375" s="19"/>
      <c r="F375" s="19"/>
      <c r="G375" s="19"/>
      <c r="H375" s="72"/>
      <c r="I375" s="17"/>
      <c r="J375" s="111"/>
      <c r="K375" s="111"/>
      <c r="L375" s="6"/>
      <c r="AA375" s="1"/>
      <c r="AB375" s="11"/>
      <c r="AC375" s="1"/>
      <c r="AD375" s="1"/>
      <c r="AE375" s="13"/>
      <c r="AF375" s="27"/>
      <c r="AG375" s="112"/>
      <c r="AH375" s="112"/>
      <c r="AI375" s="112"/>
    </row>
    <row r="376" spans="1:35" x14ac:dyDescent="0.2">
      <c r="A376" s="1"/>
      <c r="B376" s="110"/>
      <c r="C376" s="13"/>
      <c r="D376" s="152"/>
      <c r="E376" s="19"/>
      <c r="F376" s="19"/>
      <c r="G376" s="19"/>
      <c r="H376" s="72"/>
      <c r="I376" s="17"/>
      <c r="J376" s="111"/>
      <c r="K376" s="111"/>
      <c r="L376" s="6"/>
      <c r="AA376" s="1"/>
      <c r="AB376" s="11"/>
      <c r="AC376" s="1"/>
      <c r="AD376" s="1"/>
      <c r="AE376" s="13"/>
      <c r="AF376" s="27"/>
      <c r="AG376" s="112"/>
      <c r="AH376" s="112"/>
      <c r="AI376" s="112"/>
    </row>
    <row r="377" spans="1:35" x14ac:dyDescent="0.2">
      <c r="A377" s="1"/>
      <c r="B377" s="110"/>
      <c r="C377" s="13"/>
      <c r="D377" s="152"/>
      <c r="E377" s="19"/>
      <c r="F377" s="19"/>
      <c r="G377" s="19"/>
      <c r="H377" s="72"/>
      <c r="I377" s="17"/>
      <c r="J377" s="111"/>
      <c r="K377" s="111"/>
      <c r="L377" s="6"/>
      <c r="AA377" s="1"/>
      <c r="AB377" s="11"/>
      <c r="AC377" s="1"/>
      <c r="AD377" s="1"/>
      <c r="AE377" s="13"/>
      <c r="AF377" s="27"/>
      <c r="AG377" s="112"/>
      <c r="AH377" s="112"/>
      <c r="AI377" s="112"/>
    </row>
    <row r="378" spans="1:35" x14ac:dyDescent="0.2">
      <c r="A378" s="1"/>
      <c r="B378" s="110"/>
      <c r="C378" s="13"/>
      <c r="D378" s="152"/>
      <c r="E378" s="19"/>
      <c r="F378" s="19"/>
      <c r="G378" s="19"/>
      <c r="H378" s="72"/>
      <c r="I378" s="17"/>
      <c r="J378" s="111"/>
      <c r="K378" s="111"/>
      <c r="L378" s="6"/>
      <c r="AA378" s="1"/>
      <c r="AB378" s="11"/>
      <c r="AC378" s="1"/>
      <c r="AD378" s="1"/>
      <c r="AE378" s="13"/>
      <c r="AF378" s="27"/>
      <c r="AG378" s="112"/>
      <c r="AH378" s="112"/>
      <c r="AI378" s="112"/>
    </row>
    <row r="379" spans="1:35" x14ac:dyDescent="0.2">
      <c r="A379" s="1"/>
      <c r="B379" s="110"/>
      <c r="C379" s="13"/>
      <c r="D379" s="152"/>
      <c r="E379" s="19"/>
      <c r="F379" s="19"/>
      <c r="G379" s="19"/>
      <c r="H379" s="72"/>
      <c r="I379" s="17"/>
      <c r="J379" s="111"/>
      <c r="K379" s="111"/>
      <c r="L379" s="6"/>
      <c r="AA379" s="1"/>
      <c r="AB379" s="11"/>
      <c r="AC379" s="1"/>
      <c r="AD379" s="1"/>
      <c r="AE379" s="13"/>
      <c r="AF379" s="27"/>
      <c r="AG379" s="112"/>
      <c r="AH379" s="112"/>
      <c r="AI379" s="112"/>
    </row>
    <row r="380" spans="1:35" x14ac:dyDescent="0.2">
      <c r="A380" s="1"/>
      <c r="B380" s="110"/>
      <c r="C380" s="13"/>
      <c r="D380" s="152"/>
      <c r="E380" s="19"/>
      <c r="F380" s="19"/>
      <c r="G380" s="19"/>
      <c r="H380" s="72"/>
      <c r="I380" s="17"/>
      <c r="J380" s="111"/>
      <c r="K380" s="111"/>
      <c r="L380" s="6"/>
      <c r="AA380" s="1"/>
      <c r="AB380" s="11"/>
      <c r="AC380" s="1"/>
      <c r="AD380" s="1"/>
      <c r="AE380" s="13"/>
      <c r="AF380" s="27"/>
      <c r="AG380" s="112"/>
      <c r="AH380" s="112"/>
      <c r="AI380" s="112"/>
    </row>
    <row r="381" spans="1:35" x14ac:dyDescent="0.2">
      <c r="A381" s="1"/>
      <c r="B381" s="110"/>
      <c r="C381" s="13"/>
      <c r="D381" s="152"/>
      <c r="E381" s="19"/>
      <c r="F381" s="19"/>
      <c r="G381" s="19"/>
      <c r="H381" s="72"/>
      <c r="I381" s="17"/>
      <c r="J381" s="111"/>
      <c r="K381" s="111"/>
      <c r="L381" s="6"/>
      <c r="AA381" s="1"/>
      <c r="AB381" s="11"/>
      <c r="AC381" s="1"/>
      <c r="AD381" s="1"/>
      <c r="AE381" s="13"/>
      <c r="AF381" s="27"/>
      <c r="AG381" s="112"/>
      <c r="AH381" s="112"/>
      <c r="AI381" s="112"/>
    </row>
    <row r="382" spans="1:35" x14ac:dyDescent="0.2">
      <c r="A382" s="1"/>
      <c r="B382" s="110"/>
      <c r="C382" s="13"/>
      <c r="D382" s="152"/>
      <c r="E382" s="19"/>
      <c r="F382" s="19"/>
      <c r="G382" s="19"/>
      <c r="H382" s="72"/>
      <c r="I382" s="17"/>
      <c r="J382" s="111"/>
      <c r="K382" s="111"/>
      <c r="L382" s="6"/>
      <c r="AA382" s="1"/>
      <c r="AB382" s="11"/>
      <c r="AC382" s="1"/>
      <c r="AD382" s="1"/>
      <c r="AE382" s="13"/>
      <c r="AF382" s="27"/>
      <c r="AG382" s="112"/>
      <c r="AH382" s="112"/>
      <c r="AI382" s="112"/>
    </row>
    <row r="383" spans="1:35" x14ac:dyDescent="0.2">
      <c r="A383" s="1"/>
      <c r="B383" s="110"/>
      <c r="C383" s="13"/>
      <c r="D383" s="152"/>
      <c r="E383" s="19"/>
      <c r="F383" s="19"/>
      <c r="G383" s="19"/>
      <c r="H383" s="72"/>
      <c r="I383" s="17"/>
      <c r="J383" s="111"/>
      <c r="K383" s="111"/>
      <c r="L383" s="6"/>
      <c r="AA383" s="1"/>
      <c r="AB383" s="11"/>
      <c r="AC383" s="1"/>
      <c r="AD383" s="1"/>
      <c r="AE383" s="13"/>
      <c r="AF383" s="27"/>
      <c r="AG383" s="112"/>
      <c r="AH383" s="112"/>
      <c r="AI383" s="112"/>
    </row>
    <row r="384" spans="1:35" x14ac:dyDescent="0.2">
      <c r="A384" s="1"/>
      <c r="B384" s="110"/>
      <c r="C384" s="13"/>
      <c r="D384" s="152"/>
      <c r="E384" s="19"/>
      <c r="F384" s="19"/>
      <c r="G384" s="19"/>
      <c r="H384" s="72"/>
      <c r="I384" s="17"/>
      <c r="J384" s="111"/>
      <c r="K384" s="111"/>
      <c r="L384" s="6"/>
      <c r="AA384" s="1"/>
      <c r="AB384" s="11"/>
      <c r="AC384" s="1"/>
      <c r="AD384" s="1"/>
      <c r="AE384" s="13"/>
      <c r="AF384" s="27"/>
      <c r="AG384" s="112"/>
      <c r="AH384" s="112"/>
      <c r="AI384" s="112"/>
    </row>
    <row r="385" spans="1:35" x14ac:dyDescent="0.2">
      <c r="A385" s="1"/>
      <c r="B385" s="110"/>
      <c r="C385" s="13"/>
      <c r="D385" s="152"/>
      <c r="E385" s="19"/>
      <c r="F385" s="19"/>
      <c r="G385" s="19"/>
      <c r="H385" s="72"/>
      <c r="I385" s="17"/>
      <c r="J385" s="111"/>
      <c r="K385" s="111"/>
      <c r="L385" s="6"/>
      <c r="AA385" s="1"/>
      <c r="AB385" s="11"/>
      <c r="AC385" s="1"/>
      <c r="AD385" s="1"/>
      <c r="AE385" s="13"/>
      <c r="AF385" s="27"/>
      <c r="AG385" s="112"/>
      <c r="AH385" s="112"/>
      <c r="AI385" s="112"/>
    </row>
    <row r="386" spans="1:35" x14ac:dyDescent="0.2">
      <c r="A386" s="1"/>
      <c r="B386" s="110"/>
      <c r="C386" s="13"/>
      <c r="D386" s="152"/>
      <c r="E386" s="19"/>
      <c r="F386" s="19"/>
      <c r="G386" s="19"/>
      <c r="H386" s="72"/>
      <c r="I386" s="17"/>
      <c r="J386" s="111"/>
      <c r="K386" s="111"/>
      <c r="L386" s="6"/>
      <c r="AA386" s="1"/>
      <c r="AB386" s="11"/>
      <c r="AC386" s="1"/>
      <c r="AD386" s="1"/>
      <c r="AE386" s="13"/>
      <c r="AF386" s="27"/>
      <c r="AG386" s="112"/>
      <c r="AH386" s="112"/>
      <c r="AI386" s="112"/>
    </row>
    <row r="387" spans="1:35" x14ac:dyDescent="0.2">
      <c r="A387" s="1"/>
      <c r="B387" s="110"/>
      <c r="C387" s="13"/>
      <c r="D387" s="152"/>
      <c r="E387" s="19"/>
      <c r="F387" s="19"/>
      <c r="G387" s="19"/>
      <c r="H387" s="72"/>
      <c r="I387" s="17"/>
      <c r="J387" s="111"/>
      <c r="K387" s="111"/>
      <c r="L387" s="6"/>
      <c r="AA387" s="1"/>
      <c r="AB387" s="11"/>
      <c r="AC387" s="1"/>
      <c r="AD387" s="1"/>
      <c r="AE387" s="13"/>
      <c r="AF387" s="27"/>
      <c r="AG387" s="112"/>
      <c r="AH387" s="112"/>
      <c r="AI387" s="112"/>
    </row>
    <row r="388" spans="1:35" x14ac:dyDescent="0.2">
      <c r="A388" s="1"/>
      <c r="B388" s="110"/>
      <c r="C388" s="13"/>
      <c r="D388" s="152"/>
      <c r="E388" s="19"/>
      <c r="F388" s="19"/>
      <c r="G388" s="19"/>
      <c r="H388" s="72"/>
      <c r="I388" s="17"/>
      <c r="J388" s="111"/>
      <c r="K388" s="111"/>
      <c r="L388" s="6"/>
      <c r="AA388" s="1"/>
      <c r="AB388" s="11"/>
      <c r="AC388" s="1"/>
      <c r="AD388" s="1"/>
      <c r="AE388" s="13"/>
      <c r="AF388" s="27"/>
      <c r="AG388" s="112"/>
      <c r="AH388" s="112"/>
      <c r="AI388" s="112"/>
    </row>
    <row r="389" spans="1:35" x14ac:dyDescent="0.2">
      <c r="A389" s="1"/>
      <c r="B389" s="110"/>
      <c r="C389" s="13"/>
      <c r="D389" s="152"/>
      <c r="E389" s="19"/>
      <c r="F389" s="19"/>
      <c r="G389" s="19"/>
      <c r="H389" s="72"/>
      <c r="I389" s="17"/>
      <c r="J389" s="111"/>
      <c r="K389" s="111"/>
      <c r="L389" s="6"/>
      <c r="AA389" s="1"/>
      <c r="AB389" s="11"/>
      <c r="AC389" s="1"/>
      <c r="AD389" s="1"/>
      <c r="AE389" s="13"/>
      <c r="AF389" s="27"/>
      <c r="AG389" s="112"/>
      <c r="AH389" s="112"/>
      <c r="AI389" s="112"/>
    </row>
    <row r="390" spans="1:35" x14ac:dyDescent="0.2">
      <c r="A390" s="1"/>
      <c r="B390" s="110"/>
      <c r="C390" s="13"/>
      <c r="D390" s="152"/>
      <c r="E390" s="19"/>
      <c r="F390" s="19"/>
      <c r="G390" s="19"/>
      <c r="H390" s="72"/>
      <c r="I390" s="17"/>
      <c r="J390" s="111"/>
      <c r="K390" s="111"/>
      <c r="L390" s="6"/>
      <c r="AA390" s="1"/>
      <c r="AB390" s="11"/>
      <c r="AC390" s="1"/>
      <c r="AD390" s="1"/>
      <c r="AE390" s="13"/>
      <c r="AF390" s="27"/>
      <c r="AG390" s="112"/>
      <c r="AH390" s="112"/>
      <c r="AI390" s="112"/>
    </row>
    <row r="391" spans="1:35" x14ac:dyDescent="0.2">
      <c r="A391" s="1"/>
      <c r="B391" s="110"/>
      <c r="C391" s="13"/>
      <c r="D391" s="152"/>
      <c r="E391" s="19"/>
      <c r="F391" s="19"/>
      <c r="G391" s="19"/>
      <c r="H391" s="72"/>
      <c r="I391" s="17"/>
      <c r="J391" s="111"/>
      <c r="K391" s="111"/>
      <c r="L391" s="6"/>
      <c r="AA391" s="1"/>
      <c r="AB391" s="11"/>
      <c r="AC391" s="1"/>
      <c r="AD391" s="1"/>
      <c r="AE391" s="13"/>
      <c r="AF391" s="27"/>
      <c r="AG391" s="112"/>
      <c r="AH391" s="112"/>
      <c r="AI391" s="112"/>
    </row>
    <row r="392" spans="1:35" x14ac:dyDescent="0.2">
      <c r="A392" s="1"/>
      <c r="B392" s="110"/>
      <c r="C392" s="13"/>
      <c r="D392" s="152"/>
      <c r="E392" s="19"/>
      <c r="F392" s="19"/>
      <c r="G392" s="19"/>
      <c r="H392" s="72"/>
      <c r="I392" s="17"/>
      <c r="J392" s="111"/>
      <c r="K392" s="111"/>
      <c r="L392" s="6"/>
      <c r="AA392" s="1"/>
      <c r="AB392" s="11"/>
      <c r="AC392" s="1"/>
      <c r="AD392" s="1"/>
      <c r="AE392" s="13"/>
      <c r="AF392" s="27"/>
      <c r="AG392" s="112"/>
      <c r="AH392" s="112"/>
      <c r="AI392" s="112"/>
    </row>
    <row r="393" spans="1:35" x14ac:dyDescent="0.2">
      <c r="A393" s="1"/>
      <c r="B393" s="110"/>
      <c r="C393" s="13"/>
      <c r="D393" s="152"/>
      <c r="E393" s="19"/>
      <c r="F393" s="19"/>
      <c r="G393" s="19"/>
      <c r="H393" s="72"/>
      <c r="I393" s="17"/>
      <c r="J393" s="111"/>
      <c r="K393" s="111"/>
      <c r="L393" s="6"/>
      <c r="AA393" s="1"/>
      <c r="AB393" s="11"/>
      <c r="AC393" s="1"/>
      <c r="AD393" s="1"/>
      <c r="AE393" s="13"/>
      <c r="AF393" s="27"/>
      <c r="AG393" s="112"/>
      <c r="AH393" s="112"/>
      <c r="AI393" s="112"/>
    </row>
    <row r="394" spans="1:35" x14ac:dyDescent="0.2">
      <c r="A394" s="1"/>
      <c r="B394" s="110"/>
      <c r="C394" s="13"/>
      <c r="D394" s="152"/>
      <c r="E394" s="19"/>
      <c r="F394" s="19"/>
      <c r="G394" s="19"/>
      <c r="H394" s="72"/>
      <c r="I394" s="17"/>
      <c r="J394" s="111"/>
      <c r="K394" s="111"/>
      <c r="L394" s="6"/>
      <c r="AA394" s="1"/>
      <c r="AB394" s="11"/>
      <c r="AC394" s="1"/>
      <c r="AD394" s="1"/>
      <c r="AE394" s="13"/>
      <c r="AF394" s="27"/>
      <c r="AG394" s="112"/>
      <c r="AH394" s="112"/>
      <c r="AI394" s="112"/>
    </row>
    <row r="395" spans="1:35" x14ac:dyDescent="0.2">
      <c r="A395" s="1"/>
      <c r="B395" s="110"/>
      <c r="C395" s="13"/>
      <c r="D395" s="152"/>
      <c r="E395" s="19"/>
      <c r="F395" s="19"/>
      <c r="G395" s="19"/>
      <c r="H395" s="72"/>
      <c r="I395" s="17"/>
      <c r="J395" s="111"/>
      <c r="K395" s="111"/>
      <c r="L395" s="6"/>
      <c r="AA395" s="1"/>
      <c r="AB395" s="11"/>
      <c r="AC395" s="1"/>
      <c r="AD395" s="1"/>
      <c r="AE395" s="13"/>
      <c r="AF395" s="27"/>
      <c r="AG395" s="112"/>
      <c r="AH395" s="112"/>
      <c r="AI395" s="112"/>
    </row>
    <row r="396" spans="1:35" x14ac:dyDescent="0.2">
      <c r="A396" s="1"/>
      <c r="B396" s="110"/>
      <c r="C396" s="13"/>
      <c r="D396" s="152"/>
      <c r="E396" s="19"/>
      <c r="F396" s="19"/>
      <c r="G396" s="19"/>
      <c r="H396" s="72"/>
      <c r="I396" s="17"/>
      <c r="J396" s="111"/>
      <c r="K396" s="111"/>
      <c r="L396" s="6"/>
      <c r="AA396" s="1"/>
      <c r="AB396" s="11"/>
      <c r="AC396" s="1"/>
      <c r="AD396" s="1"/>
      <c r="AE396" s="13"/>
      <c r="AF396" s="27"/>
      <c r="AG396" s="112"/>
      <c r="AH396" s="112"/>
      <c r="AI396" s="112"/>
    </row>
    <row r="397" spans="1:35" x14ac:dyDescent="0.2">
      <c r="A397" s="1"/>
      <c r="B397" s="110"/>
      <c r="C397" s="13"/>
      <c r="D397" s="152"/>
      <c r="E397" s="19"/>
      <c r="F397" s="19"/>
      <c r="G397" s="19"/>
      <c r="H397" s="72"/>
      <c r="I397" s="17"/>
      <c r="J397" s="111"/>
      <c r="K397" s="111"/>
      <c r="L397" s="6"/>
      <c r="AA397" s="1"/>
      <c r="AB397" s="11"/>
      <c r="AC397" s="1"/>
      <c r="AD397" s="1"/>
      <c r="AE397" s="13"/>
      <c r="AF397" s="27"/>
      <c r="AG397" s="112"/>
      <c r="AH397" s="112"/>
      <c r="AI397" s="112"/>
    </row>
    <row r="398" spans="1:35" x14ac:dyDescent="0.2">
      <c r="A398" s="1"/>
      <c r="B398" s="110"/>
      <c r="C398" s="13"/>
      <c r="D398" s="152"/>
      <c r="E398" s="19"/>
      <c r="F398" s="19"/>
      <c r="G398" s="19"/>
      <c r="H398" s="72"/>
      <c r="I398" s="17"/>
      <c r="J398" s="111"/>
      <c r="K398" s="111"/>
      <c r="L398" s="6"/>
      <c r="AA398" s="1"/>
      <c r="AB398" s="11"/>
      <c r="AC398" s="1"/>
      <c r="AD398" s="1"/>
      <c r="AE398" s="13"/>
      <c r="AF398" s="27"/>
      <c r="AG398" s="112"/>
      <c r="AH398" s="112"/>
      <c r="AI398" s="112"/>
    </row>
    <row r="399" spans="1:35" x14ac:dyDescent="0.2">
      <c r="A399" s="1"/>
      <c r="B399" s="110"/>
      <c r="C399" s="13"/>
      <c r="D399" s="152"/>
      <c r="E399" s="19"/>
      <c r="F399" s="19"/>
      <c r="G399" s="19"/>
      <c r="H399" s="72"/>
      <c r="I399" s="17"/>
      <c r="J399" s="111"/>
      <c r="K399" s="111"/>
      <c r="L399" s="6"/>
      <c r="AA399" s="1"/>
      <c r="AB399" s="11"/>
      <c r="AC399" s="1"/>
      <c r="AD399" s="1"/>
      <c r="AE399" s="13"/>
      <c r="AF399" s="27"/>
      <c r="AG399" s="112"/>
      <c r="AH399" s="112"/>
      <c r="AI399" s="112"/>
    </row>
    <row r="400" spans="1:35" x14ac:dyDescent="0.2">
      <c r="A400" s="1"/>
      <c r="B400" s="110"/>
      <c r="C400" s="13"/>
      <c r="D400" s="152"/>
      <c r="E400" s="19"/>
      <c r="F400" s="19"/>
      <c r="G400" s="19"/>
      <c r="H400" s="72"/>
      <c r="I400" s="17"/>
      <c r="J400" s="111"/>
      <c r="K400" s="111"/>
      <c r="L400" s="6"/>
      <c r="AA400" s="1"/>
      <c r="AB400" s="11"/>
      <c r="AC400" s="1"/>
      <c r="AD400" s="1"/>
      <c r="AE400" s="13"/>
      <c r="AF400" s="27"/>
      <c r="AG400" s="112"/>
      <c r="AH400" s="112"/>
      <c r="AI400" s="112"/>
    </row>
    <row r="401" spans="1:35" x14ac:dyDescent="0.2">
      <c r="A401" s="1"/>
      <c r="B401" s="110"/>
      <c r="C401" s="13"/>
      <c r="D401" s="152"/>
      <c r="E401" s="19"/>
      <c r="F401" s="19"/>
      <c r="G401" s="19"/>
      <c r="H401" s="72"/>
      <c r="I401" s="17"/>
      <c r="J401" s="111"/>
      <c r="K401" s="111"/>
      <c r="L401" s="6"/>
      <c r="AA401" s="1"/>
      <c r="AB401" s="11"/>
      <c r="AC401" s="1"/>
      <c r="AD401" s="1"/>
      <c r="AE401" s="13"/>
      <c r="AF401" s="27"/>
      <c r="AG401" s="112"/>
      <c r="AH401" s="112"/>
      <c r="AI401" s="112"/>
    </row>
    <row r="402" spans="1:35" x14ac:dyDescent="0.2">
      <c r="A402" s="1"/>
      <c r="B402" s="110"/>
      <c r="C402" s="13"/>
      <c r="D402" s="152"/>
      <c r="E402" s="19"/>
      <c r="F402" s="19"/>
      <c r="G402" s="19"/>
      <c r="H402" s="72"/>
      <c r="I402" s="17"/>
      <c r="J402" s="111"/>
      <c r="K402" s="111"/>
      <c r="L402" s="6"/>
      <c r="AA402" s="1"/>
      <c r="AB402" s="11"/>
      <c r="AC402" s="1"/>
      <c r="AD402" s="1"/>
      <c r="AE402" s="13"/>
      <c r="AF402" s="27"/>
      <c r="AG402" s="112"/>
      <c r="AH402" s="112"/>
      <c r="AI402" s="112"/>
    </row>
    <row r="403" spans="1:35" x14ac:dyDescent="0.2">
      <c r="A403" s="1"/>
      <c r="B403" s="110"/>
      <c r="C403" s="13"/>
      <c r="D403" s="152"/>
      <c r="E403" s="19"/>
      <c r="F403" s="19"/>
      <c r="G403" s="19"/>
      <c r="H403" s="72"/>
      <c r="I403" s="17"/>
      <c r="J403" s="111"/>
      <c r="K403" s="111"/>
      <c r="L403" s="6"/>
      <c r="AA403" s="1"/>
      <c r="AB403" s="11"/>
      <c r="AC403" s="1"/>
      <c r="AD403" s="1"/>
      <c r="AE403" s="13"/>
      <c r="AF403" s="27"/>
      <c r="AG403" s="112"/>
      <c r="AH403" s="112"/>
      <c r="AI403" s="112"/>
    </row>
    <row r="404" spans="1:35" x14ac:dyDescent="0.2">
      <c r="A404" s="1"/>
      <c r="B404" s="110"/>
      <c r="C404" s="13"/>
      <c r="D404" s="152"/>
      <c r="E404" s="19"/>
      <c r="F404" s="19"/>
      <c r="G404" s="19"/>
      <c r="H404" s="72"/>
      <c r="I404" s="17"/>
      <c r="J404" s="111"/>
      <c r="K404" s="111"/>
      <c r="L404" s="6"/>
      <c r="AA404" s="1"/>
      <c r="AB404" s="11"/>
      <c r="AC404" s="1"/>
      <c r="AD404" s="1"/>
      <c r="AE404" s="13"/>
      <c r="AF404" s="27"/>
      <c r="AG404" s="112"/>
      <c r="AH404" s="112"/>
      <c r="AI404" s="112"/>
    </row>
    <row r="405" spans="1:35" x14ac:dyDescent="0.2">
      <c r="A405" s="1"/>
      <c r="B405" s="110"/>
      <c r="C405" s="13"/>
      <c r="D405" s="152"/>
      <c r="E405" s="19"/>
      <c r="F405" s="19"/>
      <c r="G405" s="19"/>
      <c r="H405" s="72"/>
      <c r="I405" s="17"/>
      <c r="J405" s="111"/>
      <c r="K405" s="111"/>
      <c r="L405" s="6"/>
      <c r="AA405" s="1"/>
      <c r="AB405" s="11"/>
      <c r="AC405" s="1"/>
      <c r="AD405" s="1"/>
      <c r="AE405" s="13"/>
      <c r="AF405" s="27"/>
      <c r="AG405" s="112"/>
      <c r="AH405" s="112"/>
      <c r="AI405" s="112"/>
    </row>
    <row r="406" spans="1:35" x14ac:dyDescent="0.2">
      <c r="A406" s="1"/>
      <c r="B406" s="110"/>
      <c r="C406" s="13"/>
      <c r="D406" s="152"/>
      <c r="E406" s="19"/>
      <c r="F406" s="19"/>
      <c r="G406" s="19"/>
      <c r="H406" s="72"/>
      <c r="I406" s="17"/>
      <c r="J406" s="111"/>
      <c r="K406" s="111"/>
      <c r="L406" s="6"/>
      <c r="AA406" s="1"/>
      <c r="AB406" s="11"/>
      <c r="AC406" s="1"/>
      <c r="AD406" s="1"/>
      <c r="AE406" s="13"/>
      <c r="AF406" s="27"/>
      <c r="AG406" s="112"/>
      <c r="AH406" s="112"/>
      <c r="AI406" s="112"/>
    </row>
    <row r="407" spans="1:35" x14ac:dyDescent="0.2">
      <c r="A407" s="1"/>
      <c r="B407" s="110"/>
      <c r="C407" s="13"/>
      <c r="D407" s="152"/>
      <c r="E407" s="19"/>
      <c r="F407" s="19"/>
      <c r="G407" s="19"/>
      <c r="H407" s="72"/>
      <c r="I407" s="17"/>
      <c r="J407" s="111"/>
      <c r="K407" s="111"/>
      <c r="L407" s="6"/>
      <c r="AA407" s="1"/>
      <c r="AB407" s="11"/>
      <c r="AC407" s="1"/>
      <c r="AD407" s="1"/>
      <c r="AE407" s="13"/>
      <c r="AF407" s="27"/>
      <c r="AG407" s="112"/>
      <c r="AH407" s="112"/>
      <c r="AI407" s="112"/>
    </row>
    <row r="408" spans="1:35" x14ac:dyDescent="0.2">
      <c r="A408" s="1"/>
      <c r="B408" s="110"/>
      <c r="C408" s="13"/>
      <c r="D408" s="152"/>
      <c r="E408" s="19"/>
      <c r="F408" s="19"/>
      <c r="G408" s="19"/>
      <c r="H408" s="72"/>
      <c r="I408" s="17"/>
      <c r="J408" s="111"/>
      <c r="K408" s="111"/>
      <c r="L408" s="6"/>
      <c r="AA408" s="1"/>
      <c r="AB408" s="11"/>
      <c r="AC408" s="1"/>
      <c r="AD408" s="1"/>
      <c r="AE408" s="13"/>
      <c r="AF408" s="27"/>
      <c r="AG408" s="112"/>
      <c r="AH408" s="112"/>
      <c r="AI408" s="112"/>
    </row>
    <row r="409" spans="1:35" x14ac:dyDescent="0.2">
      <c r="A409" s="1"/>
      <c r="B409" s="110"/>
      <c r="C409" s="13"/>
      <c r="D409" s="152"/>
      <c r="E409" s="19"/>
      <c r="F409" s="19"/>
      <c r="G409" s="19"/>
      <c r="H409" s="72"/>
      <c r="I409" s="17"/>
      <c r="J409" s="111"/>
      <c r="K409" s="111"/>
      <c r="L409" s="6"/>
      <c r="AA409" s="1"/>
      <c r="AB409" s="11"/>
      <c r="AC409" s="1"/>
      <c r="AD409" s="1"/>
      <c r="AE409" s="13"/>
      <c r="AF409" s="27"/>
      <c r="AG409" s="112"/>
      <c r="AH409" s="112"/>
      <c r="AI409" s="112"/>
    </row>
    <row r="410" spans="1:35" x14ac:dyDescent="0.2">
      <c r="A410" s="1"/>
      <c r="B410" s="110"/>
      <c r="C410" s="13"/>
      <c r="D410" s="152"/>
      <c r="E410" s="19"/>
      <c r="F410" s="19"/>
      <c r="G410" s="19"/>
      <c r="H410" s="72"/>
      <c r="I410" s="17"/>
      <c r="J410" s="111"/>
      <c r="K410" s="111"/>
      <c r="L410" s="6"/>
      <c r="AA410" s="1"/>
      <c r="AB410" s="11"/>
      <c r="AC410" s="1"/>
      <c r="AD410" s="1"/>
      <c r="AE410" s="13"/>
      <c r="AF410" s="27"/>
      <c r="AG410" s="112"/>
      <c r="AH410" s="112"/>
      <c r="AI410" s="112"/>
    </row>
    <row r="411" spans="1:35" x14ac:dyDescent="0.2">
      <c r="A411" s="1"/>
      <c r="B411" s="110"/>
      <c r="C411" s="13"/>
      <c r="D411" s="152"/>
      <c r="E411" s="19"/>
      <c r="F411" s="19"/>
      <c r="G411" s="19"/>
      <c r="H411" s="72"/>
      <c r="I411" s="17"/>
      <c r="J411" s="111"/>
      <c r="K411" s="111"/>
      <c r="L411" s="6"/>
      <c r="AA411" s="1"/>
      <c r="AB411" s="11"/>
      <c r="AC411" s="1"/>
      <c r="AD411" s="1"/>
      <c r="AE411" s="13"/>
      <c r="AF411" s="27"/>
      <c r="AG411" s="112"/>
      <c r="AH411" s="112"/>
      <c r="AI411" s="112"/>
    </row>
    <row r="412" spans="1:35" x14ac:dyDescent="0.2">
      <c r="A412" s="1"/>
      <c r="B412" s="110"/>
      <c r="C412" s="13"/>
      <c r="D412" s="152"/>
      <c r="E412" s="19"/>
      <c r="F412" s="19"/>
      <c r="G412" s="19"/>
      <c r="H412" s="72"/>
      <c r="I412" s="17"/>
      <c r="J412" s="111"/>
      <c r="K412" s="111"/>
      <c r="L412" s="6"/>
      <c r="AA412" s="1"/>
      <c r="AB412" s="11"/>
      <c r="AC412" s="1"/>
      <c r="AD412" s="1"/>
      <c r="AE412" s="13"/>
      <c r="AF412" s="27"/>
      <c r="AG412" s="112"/>
      <c r="AH412" s="112"/>
      <c r="AI412" s="112"/>
    </row>
    <row r="413" spans="1:35" x14ac:dyDescent="0.2">
      <c r="A413" s="1"/>
      <c r="B413" s="110"/>
      <c r="C413" s="13"/>
      <c r="D413" s="152"/>
      <c r="E413" s="19"/>
      <c r="F413" s="19"/>
      <c r="G413" s="19"/>
      <c r="H413" s="72"/>
      <c r="I413" s="17"/>
      <c r="J413" s="111"/>
      <c r="K413" s="111"/>
      <c r="L413" s="6"/>
      <c r="AA413" s="1"/>
      <c r="AB413" s="11"/>
      <c r="AC413" s="1"/>
      <c r="AD413" s="1"/>
      <c r="AE413" s="13"/>
      <c r="AF413" s="27"/>
      <c r="AG413" s="112"/>
      <c r="AH413" s="112"/>
      <c r="AI413" s="112"/>
    </row>
    <row r="414" spans="1:35" x14ac:dyDescent="0.2">
      <c r="A414" s="1"/>
      <c r="B414" s="110"/>
      <c r="C414" s="13"/>
      <c r="D414" s="152"/>
      <c r="E414" s="19"/>
      <c r="F414" s="19"/>
      <c r="G414" s="19"/>
      <c r="H414" s="72"/>
      <c r="I414" s="17"/>
      <c r="J414" s="111"/>
      <c r="K414" s="111"/>
      <c r="L414" s="6"/>
      <c r="AA414" s="1"/>
      <c r="AB414" s="11"/>
      <c r="AC414" s="1"/>
      <c r="AD414" s="1"/>
      <c r="AE414" s="13"/>
      <c r="AF414" s="27"/>
      <c r="AG414" s="112"/>
      <c r="AH414" s="112"/>
      <c r="AI414" s="112"/>
    </row>
    <row r="415" spans="1:35" x14ac:dyDescent="0.2">
      <c r="A415" s="1"/>
      <c r="B415" s="110"/>
      <c r="C415" s="13"/>
      <c r="D415" s="152"/>
      <c r="E415" s="19"/>
      <c r="F415" s="19"/>
      <c r="G415" s="19"/>
      <c r="H415" s="72"/>
      <c r="I415" s="17"/>
      <c r="J415" s="111"/>
      <c r="K415" s="111"/>
      <c r="L415" s="6"/>
      <c r="AA415" s="1"/>
      <c r="AB415" s="11"/>
      <c r="AC415" s="1"/>
      <c r="AD415" s="1"/>
      <c r="AE415" s="13"/>
      <c r="AF415" s="27"/>
      <c r="AG415" s="112"/>
      <c r="AH415" s="112"/>
      <c r="AI415" s="112"/>
    </row>
    <row r="416" spans="1:35" x14ac:dyDescent="0.2">
      <c r="A416" s="1"/>
      <c r="B416" s="110"/>
      <c r="C416" s="13"/>
      <c r="D416" s="152"/>
      <c r="E416" s="19"/>
      <c r="F416" s="19"/>
      <c r="G416" s="19"/>
      <c r="H416" s="72"/>
      <c r="I416" s="17"/>
      <c r="J416" s="111"/>
      <c r="K416" s="111"/>
      <c r="L416" s="6"/>
      <c r="AA416" s="1"/>
      <c r="AB416" s="11"/>
      <c r="AC416" s="1"/>
      <c r="AD416" s="1"/>
      <c r="AE416" s="13"/>
      <c r="AF416" s="27"/>
      <c r="AG416" s="112"/>
      <c r="AH416" s="112"/>
      <c r="AI416" s="112"/>
    </row>
    <row r="417" spans="1:35" x14ac:dyDescent="0.2">
      <c r="A417" s="1"/>
      <c r="B417" s="110"/>
      <c r="C417" s="13"/>
      <c r="D417" s="152"/>
      <c r="E417" s="19"/>
      <c r="F417" s="19"/>
      <c r="G417" s="19"/>
      <c r="H417" s="72"/>
      <c r="I417" s="17"/>
      <c r="J417" s="111"/>
      <c r="K417" s="111"/>
      <c r="L417" s="6"/>
      <c r="AA417" s="1"/>
      <c r="AB417" s="11"/>
      <c r="AC417" s="1"/>
      <c r="AD417" s="1"/>
      <c r="AE417" s="13"/>
      <c r="AF417" s="27"/>
      <c r="AG417" s="112"/>
      <c r="AH417" s="112"/>
      <c r="AI417" s="112"/>
    </row>
    <row r="418" spans="1:35" x14ac:dyDescent="0.2">
      <c r="A418" s="1"/>
      <c r="B418" s="110"/>
      <c r="C418" s="13"/>
      <c r="D418" s="152"/>
      <c r="E418" s="19"/>
      <c r="F418" s="19"/>
      <c r="G418" s="19"/>
      <c r="H418" s="72"/>
      <c r="I418" s="17"/>
      <c r="J418" s="111"/>
      <c r="K418" s="111"/>
      <c r="L418" s="6"/>
      <c r="AA418" s="1"/>
      <c r="AB418" s="11"/>
      <c r="AC418" s="1"/>
      <c r="AD418" s="1"/>
      <c r="AE418" s="13"/>
      <c r="AF418" s="27"/>
      <c r="AG418" s="112"/>
      <c r="AH418" s="112"/>
      <c r="AI418" s="112"/>
    </row>
    <row r="419" spans="1:35" x14ac:dyDescent="0.2">
      <c r="A419" s="1"/>
      <c r="B419" s="110"/>
      <c r="C419" s="13"/>
      <c r="D419" s="152"/>
      <c r="E419" s="19"/>
      <c r="F419" s="19"/>
      <c r="G419" s="19"/>
      <c r="H419" s="72"/>
      <c r="I419" s="17"/>
      <c r="J419" s="111"/>
      <c r="K419" s="111"/>
      <c r="L419" s="6"/>
      <c r="AA419" s="1"/>
      <c r="AB419" s="11"/>
      <c r="AC419" s="1"/>
      <c r="AD419" s="1"/>
      <c r="AE419" s="13"/>
      <c r="AF419" s="27"/>
      <c r="AG419" s="112"/>
      <c r="AH419" s="112"/>
      <c r="AI419" s="112"/>
    </row>
    <row r="420" spans="1:35" x14ac:dyDescent="0.2">
      <c r="A420" s="1"/>
      <c r="B420" s="110"/>
      <c r="C420" s="13"/>
      <c r="D420" s="152"/>
      <c r="E420" s="19"/>
      <c r="F420" s="19"/>
      <c r="G420" s="19"/>
      <c r="H420" s="72"/>
      <c r="I420" s="17"/>
      <c r="J420" s="111"/>
      <c r="K420" s="111"/>
      <c r="L420" s="6"/>
      <c r="AA420" s="1"/>
      <c r="AB420" s="11"/>
      <c r="AC420" s="1"/>
      <c r="AD420" s="1"/>
      <c r="AE420" s="13"/>
      <c r="AF420" s="27"/>
      <c r="AG420" s="112"/>
      <c r="AH420" s="112"/>
      <c r="AI420" s="112"/>
    </row>
    <row r="421" spans="1:35" x14ac:dyDescent="0.2">
      <c r="A421" s="1"/>
      <c r="B421" s="110"/>
      <c r="C421" s="13"/>
      <c r="D421" s="152"/>
      <c r="E421" s="19"/>
      <c r="F421" s="19"/>
      <c r="G421" s="19"/>
      <c r="H421" s="72"/>
      <c r="I421" s="17"/>
      <c r="J421" s="111"/>
      <c r="K421" s="111"/>
      <c r="L421" s="6"/>
      <c r="AA421" s="1"/>
      <c r="AB421" s="11"/>
      <c r="AC421" s="1"/>
      <c r="AD421" s="1"/>
      <c r="AE421" s="13"/>
      <c r="AF421" s="27"/>
      <c r="AG421" s="112"/>
      <c r="AH421" s="112"/>
      <c r="AI421" s="112"/>
    </row>
    <row r="422" spans="1:35" x14ac:dyDescent="0.2">
      <c r="A422" s="1"/>
      <c r="B422" s="110"/>
      <c r="C422" s="13"/>
      <c r="D422" s="152"/>
      <c r="E422" s="19"/>
      <c r="F422" s="19"/>
      <c r="G422" s="19"/>
      <c r="H422" s="72"/>
      <c r="I422" s="17"/>
      <c r="J422" s="111"/>
      <c r="K422" s="111"/>
      <c r="L422" s="6"/>
      <c r="AA422" s="1"/>
      <c r="AB422" s="11"/>
      <c r="AC422" s="1"/>
      <c r="AD422" s="1"/>
      <c r="AE422" s="13"/>
      <c r="AF422" s="27"/>
      <c r="AG422" s="112"/>
      <c r="AH422" s="112"/>
      <c r="AI422" s="112"/>
    </row>
    <row r="423" spans="1:35" x14ac:dyDescent="0.2">
      <c r="A423" s="1"/>
      <c r="B423" s="110"/>
      <c r="C423" s="13"/>
      <c r="D423" s="152"/>
      <c r="E423" s="19"/>
      <c r="F423" s="19"/>
      <c r="G423" s="19"/>
      <c r="H423" s="72"/>
      <c r="I423" s="17"/>
      <c r="J423" s="111"/>
      <c r="K423" s="111"/>
      <c r="L423" s="6"/>
      <c r="AA423" s="1"/>
      <c r="AB423" s="11"/>
      <c r="AC423" s="1"/>
      <c r="AD423" s="1"/>
      <c r="AE423" s="13"/>
      <c r="AF423" s="27"/>
      <c r="AG423" s="112"/>
      <c r="AH423" s="112"/>
      <c r="AI423" s="112"/>
    </row>
    <row r="424" spans="1:35" x14ac:dyDescent="0.2">
      <c r="A424" s="1"/>
      <c r="B424" s="110"/>
      <c r="C424" s="13"/>
      <c r="D424" s="152"/>
      <c r="E424" s="19"/>
      <c r="F424" s="19"/>
      <c r="G424" s="19"/>
      <c r="H424" s="72"/>
      <c r="I424" s="17"/>
      <c r="J424" s="111"/>
      <c r="K424" s="111"/>
      <c r="L424" s="6"/>
      <c r="AA424" s="1"/>
      <c r="AB424" s="11"/>
      <c r="AC424" s="1"/>
      <c r="AD424" s="1"/>
      <c r="AE424" s="13"/>
      <c r="AF424" s="27"/>
      <c r="AG424" s="112"/>
      <c r="AH424" s="112"/>
      <c r="AI424" s="112"/>
    </row>
    <row r="425" spans="1:35" x14ac:dyDescent="0.2">
      <c r="A425" s="1"/>
      <c r="B425" s="110"/>
      <c r="C425" s="13"/>
      <c r="D425" s="152"/>
      <c r="E425" s="19"/>
      <c r="F425" s="19"/>
      <c r="G425" s="19"/>
      <c r="H425" s="72"/>
      <c r="I425" s="17"/>
      <c r="J425" s="111"/>
      <c r="K425" s="111"/>
      <c r="L425" s="6"/>
      <c r="AA425" s="1"/>
      <c r="AB425" s="11"/>
      <c r="AC425" s="1"/>
      <c r="AD425" s="1"/>
      <c r="AE425" s="13"/>
      <c r="AF425" s="27"/>
      <c r="AG425" s="112"/>
      <c r="AH425" s="112"/>
      <c r="AI425" s="112"/>
    </row>
    <row r="426" spans="1:35" x14ac:dyDescent="0.2">
      <c r="A426" s="1"/>
      <c r="B426" s="110"/>
      <c r="C426" s="13"/>
      <c r="D426" s="152"/>
      <c r="E426" s="19"/>
      <c r="F426" s="19"/>
      <c r="G426" s="19"/>
      <c r="H426" s="72"/>
      <c r="I426" s="17"/>
      <c r="J426" s="111"/>
      <c r="K426" s="111"/>
      <c r="L426" s="6"/>
      <c r="AA426" s="1"/>
      <c r="AB426" s="11"/>
      <c r="AC426" s="1"/>
      <c r="AD426" s="1"/>
      <c r="AE426" s="13"/>
      <c r="AF426" s="27"/>
      <c r="AG426" s="112"/>
      <c r="AH426" s="112"/>
      <c r="AI426" s="112"/>
    </row>
    <row r="427" spans="1:35" x14ac:dyDescent="0.2">
      <c r="A427" s="1"/>
      <c r="B427" s="110"/>
      <c r="C427" s="13"/>
      <c r="D427" s="152"/>
      <c r="E427" s="19"/>
      <c r="F427" s="19"/>
      <c r="G427" s="19"/>
      <c r="H427" s="72"/>
      <c r="I427" s="17"/>
      <c r="J427" s="111"/>
      <c r="K427" s="111"/>
      <c r="L427" s="6"/>
      <c r="AA427" s="1"/>
      <c r="AB427" s="11"/>
      <c r="AC427" s="1"/>
      <c r="AD427" s="1"/>
      <c r="AE427" s="13"/>
      <c r="AF427" s="27"/>
      <c r="AG427" s="112"/>
      <c r="AH427" s="112"/>
      <c r="AI427" s="112"/>
    </row>
    <row r="428" spans="1:35" x14ac:dyDescent="0.2">
      <c r="A428" s="1"/>
      <c r="B428" s="110"/>
      <c r="C428" s="13"/>
      <c r="D428" s="152"/>
      <c r="E428" s="19"/>
      <c r="F428" s="19"/>
      <c r="G428" s="19"/>
      <c r="H428" s="72"/>
      <c r="I428" s="17"/>
      <c r="J428" s="111"/>
      <c r="K428" s="111"/>
      <c r="L428" s="6"/>
      <c r="AA428" s="1"/>
      <c r="AB428" s="11"/>
      <c r="AC428" s="1"/>
      <c r="AD428" s="1"/>
      <c r="AE428" s="13"/>
      <c r="AF428" s="27"/>
      <c r="AG428" s="112"/>
      <c r="AH428" s="112"/>
      <c r="AI428" s="112"/>
    </row>
    <row r="429" spans="1:35" x14ac:dyDescent="0.2">
      <c r="A429" s="1"/>
      <c r="B429" s="110"/>
      <c r="C429" s="13"/>
      <c r="D429" s="152"/>
      <c r="E429" s="19"/>
      <c r="F429" s="19"/>
      <c r="G429" s="19"/>
      <c r="H429" s="72"/>
      <c r="I429" s="17"/>
      <c r="J429" s="111"/>
      <c r="K429" s="111"/>
      <c r="L429" s="6"/>
      <c r="AA429" s="1"/>
      <c r="AB429" s="11"/>
      <c r="AC429" s="1"/>
      <c r="AD429" s="1"/>
      <c r="AE429" s="13"/>
      <c r="AF429" s="27"/>
      <c r="AG429" s="112"/>
      <c r="AH429" s="112"/>
      <c r="AI429" s="112"/>
    </row>
    <row r="430" spans="1:35" x14ac:dyDescent="0.2">
      <c r="A430" s="1"/>
      <c r="B430" s="110"/>
      <c r="C430" s="13"/>
      <c r="D430" s="152"/>
      <c r="E430" s="19"/>
      <c r="F430" s="19"/>
      <c r="G430" s="19"/>
      <c r="H430" s="72"/>
      <c r="I430" s="17"/>
      <c r="J430" s="111"/>
      <c r="K430" s="111"/>
      <c r="L430" s="6"/>
      <c r="AA430" s="1"/>
      <c r="AB430" s="11"/>
      <c r="AC430" s="1"/>
      <c r="AD430" s="1"/>
      <c r="AE430" s="13"/>
      <c r="AF430" s="27"/>
      <c r="AG430" s="112"/>
      <c r="AH430" s="112"/>
      <c r="AI430" s="112"/>
    </row>
    <row r="431" spans="1:35" x14ac:dyDescent="0.2">
      <c r="A431" s="1"/>
      <c r="B431" s="110"/>
      <c r="C431" s="13"/>
      <c r="D431" s="152"/>
      <c r="E431" s="19"/>
      <c r="F431" s="19"/>
      <c r="G431" s="19"/>
      <c r="H431" s="72"/>
      <c r="I431" s="17"/>
      <c r="J431" s="111"/>
      <c r="K431" s="111"/>
      <c r="L431" s="6"/>
      <c r="AA431" s="1"/>
      <c r="AB431" s="11"/>
      <c r="AC431" s="1"/>
      <c r="AD431" s="1"/>
      <c r="AE431" s="13"/>
      <c r="AF431" s="27"/>
      <c r="AG431" s="112"/>
      <c r="AH431" s="112"/>
      <c r="AI431" s="112"/>
    </row>
    <row r="432" spans="1:35" x14ac:dyDescent="0.2">
      <c r="A432" s="1"/>
      <c r="B432" s="110"/>
      <c r="C432" s="13"/>
      <c r="D432" s="152"/>
      <c r="E432" s="19"/>
      <c r="F432" s="19"/>
      <c r="G432" s="19"/>
      <c r="H432" s="72"/>
      <c r="I432" s="17"/>
      <c r="J432" s="111"/>
      <c r="K432" s="111"/>
      <c r="L432" s="6"/>
      <c r="AA432" s="1"/>
      <c r="AB432" s="11"/>
      <c r="AC432" s="1"/>
      <c r="AD432" s="1"/>
      <c r="AE432" s="13"/>
      <c r="AF432" s="27"/>
      <c r="AG432" s="112"/>
      <c r="AH432" s="112"/>
      <c r="AI432" s="112"/>
    </row>
    <row r="433" spans="1:35" x14ac:dyDescent="0.2">
      <c r="A433" s="1"/>
      <c r="B433" s="110"/>
      <c r="C433" s="13"/>
      <c r="D433" s="152"/>
      <c r="E433" s="19"/>
      <c r="F433" s="19"/>
      <c r="G433" s="19"/>
      <c r="H433" s="72"/>
      <c r="I433" s="17"/>
      <c r="J433" s="111"/>
      <c r="K433" s="111"/>
      <c r="L433" s="6"/>
      <c r="AA433" s="1"/>
      <c r="AB433" s="11"/>
      <c r="AC433" s="1"/>
      <c r="AD433" s="1"/>
      <c r="AE433" s="13"/>
      <c r="AF433" s="27"/>
      <c r="AG433" s="112"/>
      <c r="AH433" s="112"/>
      <c r="AI433" s="112"/>
    </row>
    <row r="434" spans="1:35" x14ac:dyDescent="0.2">
      <c r="A434" s="1"/>
      <c r="B434" s="110"/>
      <c r="C434" s="13"/>
      <c r="D434" s="152"/>
      <c r="E434" s="19"/>
      <c r="F434" s="19"/>
      <c r="G434" s="19"/>
      <c r="H434" s="72"/>
      <c r="I434" s="17"/>
      <c r="J434" s="111"/>
      <c r="K434" s="111"/>
      <c r="L434" s="6"/>
      <c r="AA434" s="1"/>
      <c r="AB434" s="11"/>
      <c r="AC434" s="1"/>
      <c r="AD434" s="1"/>
      <c r="AE434" s="13"/>
      <c r="AF434" s="27"/>
      <c r="AG434" s="112"/>
      <c r="AH434" s="112"/>
      <c r="AI434" s="112"/>
    </row>
    <row r="435" spans="1:35" x14ac:dyDescent="0.2">
      <c r="A435" s="1"/>
      <c r="B435" s="110"/>
      <c r="C435" s="13"/>
      <c r="D435" s="152"/>
      <c r="E435" s="19"/>
      <c r="F435" s="19"/>
      <c r="G435" s="19"/>
      <c r="H435" s="72"/>
      <c r="I435" s="17"/>
      <c r="J435" s="111"/>
      <c r="K435" s="111"/>
      <c r="L435" s="6"/>
      <c r="AA435" s="1"/>
      <c r="AB435" s="11"/>
      <c r="AC435" s="1"/>
      <c r="AD435" s="1"/>
      <c r="AE435" s="13"/>
      <c r="AF435" s="27"/>
      <c r="AG435" s="112"/>
      <c r="AH435" s="112"/>
      <c r="AI435" s="112"/>
    </row>
    <row r="436" spans="1:35" x14ac:dyDescent="0.2">
      <c r="A436" s="1"/>
      <c r="B436" s="110"/>
      <c r="C436" s="13"/>
      <c r="D436" s="152"/>
      <c r="E436" s="19"/>
      <c r="F436" s="19"/>
      <c r="G436" s="19"/>
      <c r="H436" s="72"/>
      <c r="I436" s="17"/>
      <c r="J436" s="111"/>
      <c r="K436" s="111"/>
      <c r="L436" s="6"/>
      <c r="AA436" s="1"/>
      <c r="AB436" s="11"/>
      <c r="AC436" s="1"/>
      <c r="AD436" s="1"/>
      <c r="AE436" s="13"/>
      <c r="AF436" s="27"/>
      <c r="AG436" s="112"/>
      <c r="AH436" s="112"/>
      <c r="AI436" s="112"/>
    </row>
    <row r="437" spans="1:35" x14ac:dyDescent="0.2">
      <c r="A437" s="1"/>
      <c r="B437" s="110"/>
      <c r="C437" s="13"/>
      <c r="D437" s="152"/>
      <c r="E437" s="19"/>
      <c r="F437" s="19"/>
      <c r="G437" s="19"/>
      <c r="H437" s="72"/>
      <c r="I437" s="17"/>
      <c r="J437" s="111"/>
      <c r="K437" s="111"/>
      <c r="L437" s="6"/>
      <c r="AA437" s="1"/>
      <c r="AB437" s="11"/>
      <c r="AC437" s="1"/>
      <c r="AD437" s="1"/>
      <c r="AE437" s="13"/>
      <c r="AF437" s="27"/>
      <c r="AG437" s="112"/>
      <c r="AH437" s="112"/>
      <c r="AI437" s="112"/>
    </row>
    <row r="438" spans="1:35" x14ac:dyDescent="0.2">
      <c r="A438" s="1"/>
      <c r="B438" s="110"/>
      <c r="C438" s="13"/>
      <c r="D438" s="152"/>
      <c r="E438" s="19"/>
      <c r="F438" s="19"/>
      <c r="G438" s="19"/>
      <c r="H438" s="72"/>
      <c r="I438" s="17"/>
      <c r="J438" s="111"/>
      <c r="K438" s="111"/>
      <c r="L438" s="6"/>
      <c r="AA438" s="1"/>
      <c r="AB438" s="11"/>
      <c r="AC438" s="1"/>
      <c r="AD438" s="1"/>
      <c r="AE438" s="13"/>
      <c r="AF438" s="27"/>
      <c r="AG438" s="112"/>
      <c r="AH438" s="112"/>
      <c r="AI438" s="112"/>
    </row>
    <row r="439" spans="1:35" x14ac:dyDescent="0.2">
      <c r="A439" s="1"/>
      <c r="B439" s="110"/>
      <c r="C439" s="13"/>
      <c r="D439" s="152"/>
      <c r="E439" s="19"/>
      <c r="F439" s="19"/>
      <c r="G439" s="19"/>
      <c r="H439" s="72"/>
      <c r="I439" s="17"/>
      <c r="J439" s="111"/>
      <c r="K439" s="111"/>
      <c r="L439" s="6"/>
      <c r="AA439" s="1"/>
      <c r="AB439" s="11"/>
      <c r="AC439" s="1"/>
      <c r="AD439" s="1"/>
      <c r="AE439" s="13"/>
      <c r="AF439" s="27"/>
      <c r="AG439" s="112"/>
      <c r="AH439" s="112"/>
      <c r="AI439" s="112"/>
    </row>
    <row r="440" spans="1:35" x14ac:dyDescent="0.2">
      <c r="A440" s="1"/>
      <c r="B440" s="110"/>
      <c r="C440" s="13"/>
      <c r="D440" s="152"/>
      <c r="E440" s="19"/>
      <c r="F440" s="19"/>
      <c r="G440" s="19"/>
      <c r="H440" s="72"/>
      <c r="I440" s="17"/>
      <c r="J440" s="111"/>
      <c r="K440" s="111"/>
      <c r="L440" s="6"/>
      <c r="AA440" s="1"/>
      <c r="AB440" s="11"/>
      <c r="AC440" s="1"/>
      <c r="AD440" s="1"/>
      <c r="AE440" s="13"/>
      <c r="AF440" s="27"/>
      <c r="AG440" s="112"/>
      <c r="AH440" s="112"/>
      <c r="AI440" s="112"/>
    </row>
    <row r="441" spans="1:35" x14ac:dyDescent="0.2">
      <c r="A441" s="1"/>
      <c r="B441" s="110"/>
      <c r="C441" s="13"/>
      <c r="D441" s="152"/>
      <c r="E441" s="19"/>
      <c r="F441" s="19"/>
      <c r="G441" s="19"/>
      <c r="H441" s="72"/>
      <c r="I441" s="17"/>
      <c r="J441" s="111"/>
      <c r="K441" s="111"/>
      <c r="L441" s="6"/>
      <c r="AA441" s="1"/>
      <c r="AB441" s="11"/>
      <c r="AC441" s="1"/>
      <c r="AD441" s="1"/>
      <c r="AE441" s="13"/>
      <c r="AF441" s="27"/>
      <c r="AG441" s="112"/>
      <c r="AH441" s="112"/>
      <c r="AI441" s="112"/>
    </row>
    <row r="442" spans="1:35" x14ac:dyDescent="0.2">
      <c r="A442" s="1"/>
      <c r="B442" s="110"/>
      <c r="C442" s="13"/>
      <c r="D442" s="152"/>
      <c r="E442" s="19"/>
      <c r="F442" s="19"/>
      <c r="G442" s="19"/>
      <c r="H442" s="72"/>
      <c r="I442" s="17"/>
      <c r="J442" s="111"/>
      <c r="K442" s="111"/>
      <c r="L442" s="6"/>
      <c r="AA442" s="1"/>
      <c r="AB442" s="11"/>
      <c r="AC442" s="1"/>
      <c r="AD442" s="1"/>
      <c r="AE442" s="13"/>
      <c r="AF442" s="27"/>
      <c r="AG442" s="112"/>
      <c r="AH442" s="112"/>
      <c r="AI442" s="112"/>
    </row>
    <row r="443" spans="1:35" x14ac:dyDescent="0.2">
      <c r="A443" s="1"/>
      <c r="B443" s="110"/>
      <c r="C443" s="13"/>
      <c r="D443" s="152"/>
      <c r="E443" s="19"/>
      <c r="F443" s="19"/>
      <c r="G443" s="19"/>
      <c r="H443" s="72"/>
      <c r="I443" s="17"/>
      <c r="J443" s="111"/>
      <c r="K443" s="111"/>
      <c r="L443" s="6"/>
      <c r="AA443" s="1"/>
      <c r="AB443" s="11"/>
      <c r="AC443" s="1"/>
      <c r="AD443" s="1"/>
      <c r="AE443" s="13"/>
      <c r="AF443" s="27"/>
      <c r="AG443" s="112"/>
      <c r="AH443" s="112"/>
      <c r="AI443" s="112"/>
    </row>
    <row r="444" spans="1:35" x14ac:dyDescent="0.2">
      <c r="A444" s="1"/>
      <c r="B444" s="110"/>
      <c r="C444" s="13"/>
      <c r="D444" s="152"/>
      <c r="E444" s="19"/>
      <c r="F444" s="19"/>
      <c r="G444" s="19"/>
      <c r="H444" s="72"/>
      <c r="I444" s="17"/>
      <c r="J444" s="111"/>
      <c r="K444" s="111"/>
      <c r="L444" s="6"/>
      <c r="AA444" s="1"/>
      <c r="AB444" s="11"/>
      <c r="AC444" s="1"/>
      <c r="AD444" s="1"/>
      <c r="AE444" s="13"/>
      <c r="AF444" s="27"/>
      <c r="AG444" s="112"/>
      <c r="AH444" s="112"/>
      <c r="AI444" s="112"/>
    </row>
    <row r="445" spans="1:35" x14ac:dyDescent="0.2">
      <c r="A445" s="1"/>
      <c r="B445" s="110"/>
      <c r="C445" s="13"/>
      <c r="D445" s="152"/>
      <c r="E445" s="19"/>
      <c r="F445" s="19"/>
      <c r="G445" s="19"/>
      <c r="H445" s="72"/>
      <c r="I445" s="17"/>
      <c r="J445" s="111"/>
      <c r="K445" s="111"/>
      <c r="L445" s="6"/>
      <c r="AA445" s="1"/>
      <c r="AB445" s="11"/>
      <c r="AC445" s="1"/>
      <c r="AD445" s="1"/>
      <c r="AE445" s="13"/>
      <c r="AF445" s="27"/>
      <c r="AG445" s="112"/>
      <c r="AH445" s="112"/>
      <c r="AI445" s="112"/>
    </row>
    <row r="446" spans="1:35" x14ac:dyDescent="0.2">
      <c r="A446" s="1"/>
      <c r="B446" s="110"/>
      <c r="C446" s="13"/>
      <c r="D446" s="152"/>
      <c r="E446" s="19"/>
      <c r="F446" s="19"/>
      <c r="G446" s="19"/>
      <c r="H446" s="72"/>
      <c r="I446" s="17"/>
      <c r="J446" s="111"/>
      <c r="K446" s="111"/>
      <c r="L446" s="6"/>
      <c r="AA446" s="1"/>
      <c r="AB446" s="11"/>
      <c r="AC446" s="1"/>
      <c r="AD446" s="1"/>
      <c r="AE446" s="13"/>
      <c r="AF446" s="27"/>
      <c r="AG446" s="112"/>
      <c r="AH446" s="112"/>
      <c r="AI446" s="112"/>
    </row>
    <row r="447" spans="1:35" x14ac:dyDescent="0.2">
      <c r="A447" s="1"/>
      <c r="B447" s="110"/>
      <c r="C447" s="13"/>
      <c r="D447" s="152"/>
      <c r="E447" s="19"/>
      <c r="F447" s="19"/>
      <c r="G447" s="19"/>
      <c r="H447" s="72"/>
      <c r="I447" s="17"/>
      <c r="J447" s="111"/>
      <c r="K447" s="111"/>
      <c r="L447" s="6"/>
      <c r="AA447" s="1"/>
      <c r="AB447" s="11"/>
      <c r="AC447" s="1"/>
      <c r="AD447" s="1"/>
      <c r="AE447" s="13"/>
      <c r="AF447" s="27"/>
      <c r="AG447" s="112"/>
      <c r="AH447" s="112"/>
      <c r="AI447" s="112"/>
    </row>
    <row r="448" spans="1:35" x14ac:dyDescent="0.2">
      <c r="A448" s="1"/>
      <c r="B448" s="110"/>
      <c r="C448" s="13"/>
      <c r="D448" s="152"/>
      <c r="E448" s="19"/>
      <c r="F448" s="19"/>
      <c r="G448" s="19"/>
      <c r="H448" s="72"/>
      <c r="I448" s="17"/>
      <c r="J448" s="111"/>
      <c r="K448" s="111"/>
      <c r="L448" s="6"/>
      <c r="AA448" s="1"/>
      <c r="AB448" s="11"/>
      <c r="AC448" s="1"/>
      <c r="AD448" s="1"/>
      <c r="AE448" s="13"/>
      <c r="AF448" s="27"/>
      <c r="AG448" s="112"/>
      <c r="AH448" s="112"/>
      <c r="AI448" s="112"/>
    </row>
    <row r="449" spans="1:35" x14ac:dyDescent="0.2">
      <c r="A449" s="1"/>
      <c r="B449" s="110"/>
      <c r="C449" s="13"/>
      <c r="D449" s="152"/>
      <c r="E449" s="19"/>
      <c r="F449" s="19"/>
      <c r="G449" s="19"/>
      <c r="H449" s="72"/>
      <c r="I449" s="17"/>
      <c r="J449" s="111"/>
      <c r="K449" s="111"/>
      <c r="L449" s="6"/>
      <c r="AA449" s="1"/>
      <c r="AB449" s="11"/>
      <c r="AC449" s="1"/>
      <c r="AD449" s="1"/>
      <c r="AE449" s="13"/>
      <c r="AF449" s="27"/>
      <c r="AG449" s="112"/>
      <c r="AH449" s="112"/>
      <c r="AI449" s="112"/>
    </row>
    <row r="450" spans="1:35" x14ac:dyDescent="0.2">
      <c r="A450" s="1"/>
      <c r="B450" s="110"/>
      <c r="C450" s="13"/>
      <c r="D450" s="152"/>
      <c r="E450" s="19"/>
      <c r="F450" s="19"/>
      <c r="G450" s="19"/>
      <c r="H450" s="72"/>
      <c r="I450" s="17"/>
      <c r="J450" s="111"/>
      <c r="K450" s="111"/>
      <c r="L450" s="6"/>
      <c r="AA450" s="1"/>
      <c r="AB450" s="11"/>
      <c r="AC450" s="1"/>
      <c r="AD450" s="1"/>
      <c r="AE450" s="13"/>
      <c r="AF450" s="27"/>
      <c r="AG450" s="112"/>
      <c r="AH450" s="112"/>
      <c r="AI450" s="112"/>
    </row>
    <row r="451" spans="1:35" x14ac:dyDescent="0.2">
      <c r="A451" s="1"/>
      <c r="B451" s="110"/>
      <c r="C451" s="13"/>
      <c r="D451" s="152"/>
      <c r="E451" s="19"/>
      <c r="F451" s="19"/>
      <c r="G451" s="19"/>
      <c r="H451" s="72"/>
      <c r="I451" s="17"/>
      <c r="J451" s="111"/>
      <c r="K451" s="111"/>
      <c r="L451" s="6"/>
      <c r="AA451" s="1"/>
      <c r="AB451" s="11"/>
      <c r="AC451" s="1"/>
      <c r="AD451" s="1"/>
      <c r="AE451" s="13"/>
      <c r="AF451" s="27"/>
      <c r="AG451" s="112"/>
      <c r="AH451" s="112"/>
      <c r="AI451" s="112"/>
    </row>
    <row r="452" spans="1:35" x14ac:dyDescent="0.2">
      <c r="A452" s="1"/>
      <c r="B452" s="110"/>
      <c r="C452" s="13"/>
      <c r="D452" s="152"/>
      <c r="E452" s="19"/>
      <c r="F452" s="19"/>
      <c r="G452" s="19"/>
      <c r="H452" s="72"/>
      <c r="I452" s="17"/>
      <c r="J452" s="111"/>
      <c r="K452" s="111"/>
      <c r="L452" s="6"/>
      <c r="AA452" s="1"/>
      <c r="AB452" s="11"/>
      <c r="AC452" s="1"/>
      <c r="AD452" s="1"/>
      <c r="AE452" s="13"/>
      <c r="AF452" s="27"/>
      <c r="AG452" s="112"/>
      <c r="AH452" s="112"/>
      <c r="AI452" s="112"/>
    </row>
    <row r="453" spans="1:35" x14ac:dyDescent="0.2">
      <c r="A453" s="1"/>
      <c r="B453" s="110"/>
      <c r="C453" s="13"/>
      <c r="D453" s="152"/>
      <c r="E453" s="19"/>
      <c r="F453" s="19"/>
      <c r="G453" s="19"/>
      <c r="H453" s="72"/>
      <c r="I453" s="17"/>
      <c r="J453" s="111"/>
      <c r="K453" s="111"/>
      <c r="L453" s="6"/>
      <c r="AA453" s="1"/>
      <c r="AB453" s="11"/>
      <c r="AC453" s="1"/>
      <c r="AD453" s="1"/>
      <c r="AE453" s="13"/>
      <c r="AF453" s="27"/>
      <c r="AG453" s="112"/>
      <c r="AH453" s="112"/>
      <c r="AI453" s="112"/>
    </row>
    <row r="454" spans="1:35" x14ac:dyDescent="0.2">
      <c r="A454" s="1"/>
      <c r="B454" s="110"/>
      <c r="C454" s="13"/>
      <c r="D454" s="152"/>
      <c r="E454" s="19"/>
      <c r="F454" s="19"/>
      <c r="G454" s="19"/>
      <c r="H454" s="72"/>
      <c r="I454" s="17"/>
      <c r="J454" s="111"/>
      <c r="K454" s="111"/>
      <c r="L454" s="6"/>
      <c r="AA454" s="1"/>
      <c r="AB454" s="11"/>
      <c r="AC454" s="1"/>
      <c r="AD454" s="1"/>
      <c r="AE454" s="13"/>
      <c r="AF454" s="27"/>
      <c r="AG454" s="112"/>
      <c r="AH454" s="112"/>
      <c r="AI454" s="112"/>
    </row>
    <row r="455" spans="1:35" x14ac:dyDescent="0.2">
      <c r="A455" s="1"/>
      <c r="B455" s="110"/>
      <c r="C455" s="13"/>
      <c r="D455" s="152"/>
      <c r="E455" s="19"/>
      <c r="F455" s="19"/>
      <c r="G455" s="19"/>
      <c r="H455" s="72"/>
      <c r="I455" s="17"/>
      <c r="J455" s="111"/>
      <c r="K455" s="111"/>
      <c r="L455" s="6"/>
      <c r="AA455" s="1"/>
      <c r="AB455" s="11"/>
      <c r="AC455" s="1"/>
      <c r="AD455" s="1"/>
      <c r="AE455" s="13"/>
      <c r="AF455" s="27"/>
      <c r="AG455" s="112"/>
      <c r="AH455" s="112"/>
      <c r="AI455" s="112"/>
    </row>
    <row r="456" spans="1:35" x14ac:dyDescent="0.2">
      <c r="A456" s="1"/>
      <c r="B456" s="110"/>
      <c r="C456" s="13"/>
      <c r="D456" s="152"/>
      <c r="E456" s="19"/>
      <c r="F456" s="19"/>
      <c r="G456" s="19"/>
      <c r="H456" s="72"/>
      <c r="I456" s="17"/>
      <c r="J456" s="111"/>
      <c r="K456" s="111"/>
      <c r="L456" s="6"/>
      <c r="AA456" s="1"/>
      <c r="AB456" s="11"/>
      <c r="AC456" s="1"/>
      <c r="AD456" s="1"/>
      <c r="AE456" s="13"/>
      <c r="AF456" s="27"/>
      <c r="AG456" s="112"/>
      <c r="AH456" s="112"/>
      <c r="AI456" s="112"/>
    </row>
    <row r="457" spans="1:35" x14ac:dyDescent="0.2">
      <c r="A457" s="1"/>
      <c r="B457" s="110"/>
      <c r="C457" s="13"/>
      <c r="D457" s="152"/>
      <c r="E457" s="19"/>
      <c r="F457" s="19"/>
      <c r="G457" s="19"/>
      <c r="H457" s="72"/>
      <c r="I457" s="17"/>
      <c r="J457" s="111"/>
      <c r="K457" s="111"/>
      <c r="L457" s="6"/>
      <c r="AA457" s="1"/>
      <c r="AB457" s="11"/>
      <c r="AC457" s="1"/>
      <c r="AD457" s="1"/>
      <c r="AE457" s="13"/>
      <c r="AF457" s="27"/>
      <c r="AG457" s="112"/>
      <c r="AH457" s="112"/>
      <c r="AI457" s="112"/>
    </row>
    <row r="458" spans="1:35" x14ac:dyDescent="0.2">
      <c r="A458" s="1"/>
      <c r="B458" s="110"/>
      <c r="C458" s="13"/>
      <c r="D458" s="152"/>
      <c r="E458" s="19"/>
      <c r="F458" s="19"/>
      <c r="G458" s="19"/>
      <c r="H458" s="72"/>
      <c r="I458" s="17"/>
      <c r="J458" s="111"/>
      <c r="K458" s="111"/>
      <c r="L458" s="6"/>
      <c r="AA458" s="1"/>
      <c r="AB458" s="11"/>
      <c r="AC458" s="1"/>
      <c r="AD458" s="1"/>
      <c r="AE458" s="13"/>
      <c r="AF458" s="27"/>
      <c r="AG458" s="112"/>
      <c r="AH458" s="112"/>
      <c r="AI458" s="112"/>
    </row>
    <row r="459" spans="1:35" x14ac:dyDescent="0.2">
      <c r="A459" s="1"/>
      <c r="B459" s="110"/>
      <c r="C459" s="13"/>
      <c r="D459" s="152"/>
      <c r="E459" s="19"/>
      <c r="F459" s="19"/>
      <c r="G459" s="19"/>
      <c r="H459" s="72"/>
      <c r="I459" s="17"/>
      <c r="J459" s="111"/>
      <c r="K459" s="111"/>
      <c r="L459" s="6"/>
      <c r="AA459" s="1"/>
      <c r="AB459" s="11"/>
      <c r="AC459" s="1"/>
      <c r="AD459" s="1"/>
      <c r="AE459" s="13"/>
      <c r="AF459" s="27"/>
      <c r="AG459" s="112"/>
      <c r="AH459" s="112"/>
      <c r="AI459" s="112"/>
    </row>
    <row r="460" spans="1:35" x14ac:dyDescent="0.2">
      <c r="A460" s="1"/>
      <c r="B460" s="110"/>
      <c r="C460" s="13"/>
      <c r="D460" s="152"/>
      <c r="E460" s="19"/>
      <c r="F460" s="19"/>
      <c r="G460" s="19"/>
      <c r="H460" s="72"/>
      <c r="I460" s="17"/>
      <c r="J460" s="111"/>
      <c r="K460" s="111"/>
      <c r="L460" s="6"/>
      <c r="AA460" s="1"/>
      <c r="AB460" s="11"/>
      <c r="AC460" s="1"/>
      <c r="AD460" s="1"/>
      <c r="AE460" s="13"/>
      <c r="AF460" s="27"/>
      <c r="AG460" s="112"/>
      <c r="AH460" s="112"/>
      <c r="AI460" s="112"/>
    </row>
    <row r="461" spans="1:35" x14ac:dyDescent="0.2">
      <c r="A461" s="1"/>
      <c r="B461" s="110"/>
      <c r="C461" s="13"/>
      <c r="D461" s="152"/>
      <c r="E461" s="19"/>
      <c r="F461" s="19"/>
      <c r="G461" s="19"/>
      <c r="H461" s="72"/>
      <c r="I461" s="17"/>
      <c r="J461" s="111"/>
      <c r="K461" s="111"/>
      <c r="L461" s="6"/>
      <c r="AA461" s="1"/>
      <c r="AB461" s="11"/>
      <c r="AC461" s="1"/>
      <c r="AD461" s="1"/>
      <c r="AE461" s="13"/>
      <c r="AF461" s="27"/>
      <c r="AG461" s="112"/>
      <c r="AH461" s="112"/>
      <c r="AI461" s="112"/>
    </row>
    <row r="462" spans="1:35" x14ac:dyDescent="0.2">
      <c r="A462" s="1"/>
      <c r="B462" s="110"/>
      <c r="C462" s="13"/>
      <c r="D462" s="152"/>
      <c r="E462" s="19"/>
      <c r="F462" s="19"/>
      <c r="G462" s="19"/>
      <c r="H462" s="72"/>
      <c r="I462" s="17"/>
      <c r="J462" s="111"/>
      <c r="K462" s="111"/>
      <c r="L462" s="6"/>
      <c r="AA462" s="1"/>
      <c r="AB462" s="11"/>
      <c r="AC462" s="1"/>
      <c r="AD462" s="1"/>
      <c r="AE462" s="13"/>
      <c r="AF462" s="27"/>
      <c r="AG462" s="112"/>
      <c r="AH462" s="112"/>
      <c r="AI462" s="112"/>
    </row>
    <row r="463" spans="1:35" x14ac:dyDescent="0.2">
      <c r="A463" s="1"/>
      <c r="B463" s="110"/>
      <c r="C463" s="13"/>
      <c r="D463" s="152"/>
      <c r="E463" s="19"/>
      <c r="F463" s="19"/>
      <c r="G463" s="19"/>
      <c r="H463" s="72"/>
      <c r="I463" s="17"/>
      <c r="J463" s="111"/>
      <c r="K463" s="111"/>
      <c r="L463" s="6"/>
      <c r="AA463" s="1"/>
      <c r="AB463" s="11"/>
      <c r="AC463" s="1"/>
      <c r="AD463" s="1"/>
      <c r="AE463" s="13"/>
      <c r="AF463" s="27"/>
      <c r="AG463" s="112"/>
      <c r="AH463" s="112"/>
      <c r="AI463" s="112"/>
    </row>
    <row r="464" spans="1:35" x14ac:dyDescent="0.2">
      <c r="A464" s="1"/>
      <c r="B464" s="110"/>
      <c r="C464" s="13"/>
      <c r="D464" s="152"/>
      <c r="E464" s="19"/>
      <c r="F464" s="19"/>
      <c r="G464" s="19"/>
      <c r="H464" s="72"/>
      <c r="I464" s="17"/>
      <c r="J464" s="111"/>
      <c r="K464" s="111"/>
      <c r="L464" s="6"/>
      <c r="AA464" s="1"/>
      <c r="AB464" s="11"/>
      <c r="AC464" s="1"/>
      <c r="AD464" s="1"/>
      <c r="AE464" s="13"/>
      <c r="AF464" s="27"/>
      <c r="AG464" s="112"/>
      <c r="AH464" s="112"/>
      <c r="AI464" s="112"/>
    </row>
    <row r="465" spans="1:35" x14ac:dyDescent="0.2">
      <c r="A465" s="1"/>
      <c r="B465" s="110"/>
      <c r="C465" s="13"/>
      <c r="D465" s="152"/>
      <c r="E465" s="19"/>
      <c r="F465" s="19"/>
      <c r="G465" s="19"/>
      <c r="H465" s="72"/>
      <c r="I465" s="17"/>
      <c r="J465" s="111"/>
      <c r="K465" s="111"/>
      <c r="L465" s="6"/>
      <c r="AA465" s="1"/>
      <c r="AB465" s="11"/>
      <c r="AC465" s="1"/>
      <c r="AD465" s="1"/>
      <c r="AE465" s="13"/>
      <c r="AF465" s="27"/>
      <c r="AG465" s="112"/>
      <c r="AH465" s="112"/>
      <c r="AI465" s="112"/>
    </row>
    <row r="466" spans="1:35" x14ac:dyDescent="0.2">
      <c r="A466" s="1"/>
      <c r="B466" s="110"/>
      <c r="C466" s="13"/>
      <c r="D466" s="152"/>
      <c r="E466" s="19"/>
      <c r="F466" s="19"/>
      <c r="G466" s="19"/>
      <c r="H466" s="72"/>
      <c r="I466" s="17"/>
      <c r="J466" s="111"/>
      <c r="K466" s="111"/>
      <c r="L466" s="6"/>
      <c r="AA466" s="1"/>
      <c r="AB466" s="11"/>
      <c r="AC466" s="1"/>
      <c r="AD466" s="1"/>
      <c r="AE466" s="13"/>
      <c r="AF466" s="27"/>
      <c r="AG466" s="112"/>
      <c r="AH466" s="112"/>
      <c r="AI466" s="112"/>
    </row>
    <row r="467" spans="1:35" x14ac:dyDescent="0.2">
      <c r="A467" s="1"/>
      <c r="B467" s="110"/>
      <c r="C467" s="13"/>
      <c r="D467" s="152"/>
      <c r="E467" s="19"/>
      <c r="F467" s="19"/>
      <c r="G467" s="19"/>
      <c r="H467" s="72"/>
      <c r="I467" s="17"/>
      <c r="J467" s="111"/>
      <c r="K467" s="111"/>
      <c r="L467" s="6"/>
      <c r="AA467" s="1"/>
      <c r="AB467" s="11"/>
      <c r="AC467" s="1"/>
      <c r="AD467" s="1"/>
      <c r="AE467" s="13"/>
      <c r="AF467" s="27"/>
      <c r="AG467" s="112"/>
      <c r="AH467" s="112"/>
      <c r="AI467" s="112"/>
    </row>
    <row r="468" spans="1:35" x14ac:dyDescent="0.2">
      <c r="A468" s="1"/>
      <c r="B468" s="110"/>
      <c r="C468" s="13"/>
      <c r="D468" s="152"/>
      <c r="E468" s="19"/>
      <c r="F468" s="19"/>
      <c r="G468" s="19"/>
      <c r="H468" s="72"/>
      <c r="I468" s="17"/>
      <c r="J468" s="111"/>
      <c r="K468" s="111"/>
      <c r="L468" s="6"/>
      <c r="AA468" s="1"/>
      <c r="AB468" s="11"/>
      <c r="AC468" s="1"/>
      <c r="AD468" s="1"/>
      <c r="AE468" s="13"/>
      <c r="AF468" s="27"/>
      <c r="AG468" s="112"/>
      <c r="AH468" s="112"/>
      <c r="AI468" s="112"/>
    </row>
    <row r="469" spans="1:35" x14ac:dyDescent="0.2">
      <c r="A469" s="1"/>
      <c r="B469" s="110"/>
      <c r="C469" s="13"/>
      <c r="D469" s="152"/>
      <c r="E469" s="19"/>
      <c r="F469" s="19"/>
      <c r="G469" s="19"/>
      <c r="H469" s="72"/>
      <c r="I469" s="17"/>
      <c r="J469" s="111"/>
      <c r="K469" s="111"/>
      <c r="L469" s="6"/>
      <c r="AA469" s="1"/>
      <c r="AB469" s="11"/>
      <c r="AC469" s="1"/>
      <c r="AD469" s="1"/>
      <c r="AE469" s="13"/>
      <c r="AF469" s="27"/>
      <c r="AG469" s="112"/>
      <c r="AH469" s="112"/>
      <c r="AI469" s="112"/>
    </row>
    <row r="470" spans="1:35" x14ac:dyDescent="0.2">
      <c r="A470" s="1"/>
      <c r="B470" s="110"/>
      <c r="C470" s="13"/>
      <c r="D470" s="152"/>
      <c r="E470" s="19"/>
      <c r="F470" s="19"/>
      <c r="G470" s="19"/>
      <c r="H470" s="72"/>
      <c r="I470" s="17"/>
      <c r="J470" s="111"/>
      <c r="K470" s="111"/>
      <c r="L470" s="6"/>
      <c r="AA470" s="1"/>
      <c r="AB470" s="11"/>
      <c r="AC470" s="1"/>
      <c r="AD470" s="1"/>
      <c r="AE470" s="13"/>
      <c r="AF470" s="27"/>
      <c r="AG470" s="112"/>
      <c r="AH470" s="112"/>
      <c r="AI470" s="112"/>
    </row>
    <row r="471" spans="1:35" x14ac:dyDescent="0.2">
      <c r="A471" s="1"/>
      <c r="B471" s="110"/>
      <c r="C471" s="13"/>
      <c r="D471" s="152"/>
      <c r="E471" s="19"/>
      <c r="F471" s="19"/>
      <c r="G471" s="19"/>
      <c r="H471" s="72"/>
      <c r="I471" s="17"/>
      <c r="J471" s="111"/>
      <c r="K471" s="111"/>
      <c r="L471" s="6"/>
      <c r="AA471" s="1"/>
      <c r="AB471" s="11"/>
      <c r="AC471" s="1"/>
      <c r="AD471" s="1"/>
      <c r="AE471" s="13"/>
      <c r="AF471" s="27"/>
      <c r="AG471" s="112"/>
      <c r="AH471" s="112"/>
      <c r="AI471" s="112"/>
    </row>
    <row r="472" spans="1:35" x14ac:dyDescent="0.2">
      <c r="A472" s="1"/>
      <c r="B472" s="110"/>
      <c r="C472" s="13"/>
      <c r="D472" s="152"/>
      <c r="E472" s="19"/>
      <c r="F472" s="19"/>
      <c r="G472" s="19"/>
      <c r="H472" s="72"/>
      <c r="I472" s="17"/>
      <c r="J472" s="111"/>
      <c r="K472" s="111"/>
      <c r="L472" s="6"/>
      <c r="AA472" s="1"/>
      <c r="AB472" s="11"/>
      <c r="AC472" s="1"/>
      <c r="AD472" s="1"/>
      <c r="AE472" s="13"/>
      <c r="AF472" s="27"/>
      <c r="AG472" s="112"/>
      <c r="AH472" s="112"/>
      <c r="AI472" s="112"/>
    </row>
    <row r="473" spans="1:35" x14ac:dyDescent="0.2">
      <c r="A473" s="1"/>
      <c r="B473" s="110"/>
      <c r="C473" s="13"/>
      <c r="D473" s="152"/>
      <c r="E473" s="19"/>
      <c r="F473" s="19"/>
      <c r="G473" s="19"/>
      <c r="H473" s="72"/>
      <c r="I473" s="17"/>
      <c r="J473" s="111"/>
      <c r="K473" s="111"/>
      <c r="L473" s="6"/>
      <c r="AA473" s="1"/>
      <c r="AB473" s="11"/>
      <c r="AC473" s="1"/>
      <c r="AD473" s="1"/>
      <c r="AE473" s="13"/>
      <c r="AF473" s="27"/>
      <c r="AG473" s="112"/>
      <c r="AH473" s="112"/>
      <c r="AI473" s="112"/>
    </row>
    <row r="474" spans="1:35" x14ac:dyDescent="0.2">
      <c r="A474" s="1"/>
      <c r="B474" s="110"/>
      <c r="C474" s="13"/>
      <c r="D474" s="152"/>
      <c r="E474" s="19"/>
      <c r="F474" s="19"/>
      <c r="G474" s="19"/>
      <c r="H474" s="72"/>
      <c r="I474" s="17"/>
      <c r="J474" s="111"/>
      <c r="K474" s="111"/>
      <c r="L474" s="6"/>
      <c r="AA474" s="1"/>
      <c r="AB474" s="11"/>
      <c r="AC474" s="1"/>
      <c r="AD474" s="1"/>
      <c r="AE474" s="13"/>
      <c r="AF474" s="27"/>
      <c r="AG474" s="112"/>
      <c r="AH474" s="112"/>
      <c r="AI474" s="112"/>
    </row>
    <row r="475" spans="1:35" x14ac:dyDescent="0.2">
      <c r="A475" s="1"/>
      <c r="B475" s="110"/>
      <c r="C475" s="13"/>
      <c r="D475" s="152"/>
      <c r="E475" s="19"/>
      <c r="F475" s="19"/>
      <c r="G475" s="19"/>
      <c r="H475" s="72"/>
      <c r="I475" s="17"/>
      <c r="J475" s="111"/>
      <c r="K475" s="111"/>
      <c r="L475" s="6"/>
      <c r="AA475" s="1"/>
      <c r="AB475" s="11"/>
      <c r="AC475" s="1"/>
      <c r="AD475" s="1"/>
      <c r="AE475" s="13"/>
      <c r="AF475" s="27"/>
      <c r="AG475" s="112"/>
      <c r="AH475" s="112"/>
      <c r="AI475" s="112"/>
    </row>
    <row r="476" spans="1:35" x14ac:dyDescent="0.2">
      <c r="A476" s="1"/>
      <c r="B476" s="110"/>
      <c r="C476" s="13"/>
      <c r="D476" s="152"/>
      <c r="E476" s="19"/>
      <c r="F476" s="19"/>
      <c r="G476" s="19"/>
      <c r="H476" s="72"/>
      <c r="I476" s="17"/>
      <c r="J476" s="111"/>
      <c r="K476" s="111"/>
      <c r="L476" s="6"/>
      <c r="AA476" s="1"/>
      <c r="AB476" s="11"/>
      <c r="AC476" s="1"/>
      <c r="AD476" s="1"/>
      <c r="AE476" s="13"/>
      <c r="AF476" s="27"/>
      <c r="AG476" s="112"/>
      <c r="AH476" s="112"/>
      <c r="AI476" s="112"/>
    </row>
    <row r="477" spans="1:35" x14ac:dyDescent="0.2">
      <c r="A477" s="1"/>
      <c r="B477" s="110"/>
      <c r="C477" s="13"/>
      <c r="D477" s="152"/>
      <c r="E477" s="19"/>
      <c r="F477" s="19"/>
      <c r="G477" s="19"/>
      <c r="H477" s="72"/>
      <c r="I477" s="17"/>
      <c r="J477" s="111"/>
      <c r="K477" s="111"/>
      <c r="L477" s="6"/>
      <c r="AA477" s="1"/>
      <c r="AB477" s="11"/>
      <c r="AC477" s="1"/>
      <c r="AD477" s="1"/>
      <c r="AE477" s="13"/>
      <c r="AF477" s="27"/>
      <c r="AG477" s="112"/>
      <c r="AH477" s="112"/>
      <c r="AI477" s="112"/>
    </row>
    <row r="478" spans="1:35" x14ac:dyDescent="0.2">
      <c r="A478" s="1"/>
      <c r="B478" s="110"/>
      <c r="C478" s="13"/>
      <c r="D478" s="152"/>
      <c r="E478" s="19"/>
      <c r="F478" s="19"/>
      <c r="G478" s="19"/>
      <c r="H478" s="72"/>
      <c r="I478" s="17"/>
      <c r="J478" s="111"/>
      <c r="K478" s="111"/>
      <c r="L478" s="6"/>
      <c r="AA478" s="1"/>
      <c r="AB478" s="11"/>
      <c r="AC478" s="1"/>
      <c r="AD478" s="1"/>
      <c r="AE478" s="13"/>
      <c r="AF478" s="27"/>
      <c r="AG478" s="112"/>
      <c r="AH478" s="112"/>
      <c r="AI478" s="112"/>
    </row>
    <row r="479" spans="1:35" x14ac:dyDescent="0.2">
      <c r="A479" s="1"/>
      <c r="B479" s="110"/>
      <c r="C479" s="13"/>
      <c r="D479" s="152"/>
      <c r="E479" s="19"/>
      <c r="F479" s="19"/>
      <c r="G479" s="19"/>
      <c r="H479" s="72"/>
      <c r="I479" s="17"/>
      <c r="J479" s="111"/>
      <c r="K479" s="111"/>
      <c r="L479" s="6"/>
      <c r="AA479" s="1"/>
      <c r="AB479" s="11"/>
      <c r="AC479" s="1"/>
      <c r="AD479" s="1"/>
      <c r="AE479" s="13"/>
      <c r="AF479" s="27"/>
      <c r="AG479" s="112"/>
      <c r="AH479" s="112"/>
      <c r="AI479" s="112"/>
    </row>
    <row r="480" spans="1:35" x14ac:dyDescent="0.2">
      <c r="A480" s="1"/>
      <c r="B480" s="110"/>
      <c r="C480" s="13"/>
      <c r="D480" s="152"/>
      <c r="E480" s="19"/>
      <c r="F480" s="19"/>
      <c r="G480" s="19"/>
      <c r="H480" s="72"/>
      <c r="I480" s="17"/>
      <c r="J480" s="111"/>
      <c r="K480" s="111"/>
      <c r="L480" s="6"/>
      <c r="AA480" s="1"/>
      <c r="AB480" s="11"/>
      <c r="AC480" s="1"/>
      <c r="AD480" s="1"/>
      <c r="AE480" s="13"/>
      <c r="AF480" s="27"/>
      <c r="AG480" s="112"/>
      <c r="AH480" s="112"/>
      <c r="AI480" s="112"/>
    </row>
    <row r="481" spans="1:35" x14ac:dyDescent="0.2">
      <c r="A481" s="1"/>
      <c r="B481" s="110"/>
      <c r="C481" s="13"/>
      <c r="D481" s="152"/>
      <c r="E481" s="19"/>
      <c r="F481" s="19"/>
      <c r="G481" s="19"/>
      <c r="H481" s="72"/>
      <c r="I481" s="17"/>
      <c r="J481" s="111"/>
      <c r="K481" s="111"/>
      <c r="L481" s="6"/>
      <c r="AA481" s="1"/>
      <c r="AB481" s="11"/>
      <c r="AC481" s="1"/>
      <c r="AD481" s="1"/>
      <c r="AE481" s="13"/>
      <c r="AF481" s="27"/>
      <c r="AG481" s="112"/>
      <c r="AH481" s="112"/>
      <c r="AI481" s="112"/>
    </row>
    <row r="482" spans="1:35" x14ac:dyDescent="0.2">
      <c r="A482" s="1"/>
      <c r="B482" s="110"/>
      <c r="C482" s="13"/>
      <c r="D482" s="152"/>
      <c r="E482" s="19"/>
      <c r="F482" s="19"/>
      <c r="G482" s="19"/>
      <c r="H482" s="72"/>
      <c r="I482" s="17"/>
      <c r="J482" s="111"/>
      <c r="K482" s="111"/>
      <c r="L482" s="6"/>
      <c r="AA482" s="1"/>
      <c r="AB482" s="11"/>
      <c r="AC482" s="1"/>
      <c r="AD482" s="1"/>
      <c r="AE482" s="13"/>
      <c r="AF482" s="27"/>
      <c r="AG482" s="112"/>
      <c r="AH482" s="112"/>
      <c r="AI482" s="112"/>
    </row>
    <row r="483" spans="1:35" x14ac:dyDescent="0.2">
      <c r="A483" s="1"/>
      <c r="B483" s="110"/>
      <c r="C483" s="13"/>
      <c r="D483" s="152"/>
      <c r="E483" s="19"/>
      <c r="F483" s="19"/>
      <c r="G483" s="19"/>
      <c r="H483" s="72"/>
      <c r="I483" s="17"/>
      <c r="J483" s="111"/>
      <c r="K483" s="111"/>
      <c r="L483" s="6"/>
      <c r="AA483" s="1"/>
      <c r="AB483" s="11"/>
      <c r="AC483" s="1"/>
      <c r="AD483" s="1"/>
      <c r="AE483" s="13"/>
      <c r="AF483" s="27"/>
      <c r="AG483" s="112"/>
      <c r="AH483" s="112"/>
      <c r="AI483" s="112"/>
    </row>
    <row r="484" spans="1:35" x14ac:dyDescent="0.2">
      <c r="A484" s="1"/>
      <c r="B484" s="110"/>
      <c r="C484" s="13"/>
      <c r="D484" s="152"/>
      <c r="E484" s="19"/>
      <c r="F484" s="19"/>
      <c r="G484" s="19"/>
      <c r="H484" s="72"/>
      <c r="I484" s="17"/>
      <c r="J484" s="111"/>
      <c r="K484" s="111"/>
      <c r="L484" s="6"/>
      <c r="AA484" s="1"/>
      <c r="AB484" s="11"/>
      <c r="AC484" s="1"/>
      <c r="AD484" s="1"/>
      <c r="AE484" s="13"/>
      <c r="AF484" s="27"/>
      <c r="AG484" s="112"/>
      <c r="AH484" s="112"/>
      <c r="AI484" s="112"/>
    </row>
    <row r="485" spans="1:35" x14ac:dyDescent="0.2">
      <c r="A485" s="1"/>
      <c r="B485" s="110"/>
      <c r="C485" s="13"/>
      <c r="D485" s="152"/>
      <c r="E485" s="19"/>
      <c r="F485" s="19"/>
      <c r="G485" s="19"/>
      <c r="H485" s="72"/>
      <c r="I485" s="17"/>
      <c r="J485" s="111"/>
      <c r="K485" s="111"/>
      <c r="L485" s="6"/>
      <c r="AA485" s="1"/>
      <c r="AB485" s="11"/>
      <c r="AC485" s="1"/>
      <c r="AD485" s="1"/>
      <c r="AE485" s="13"/>
      <c r="AF485" s="27"/>
      <c r="AG485" s="112"/>
      <c r="AH485" s="112"/>
      <c r="AI485" s="112"/>
    </row>
    <row r="486" spans="1:35" x14ac:dyDescent="0.2">
      <c r="A486" s="1"/>
      <c r="B486" s="110"/>
      <c r="C486" s="13"/>
      <c r="D486" s="152"/>
      <c r="E486" s="19"/>
      <c r="F486" s="19"/>
      <c r="G486" s="19"/>
      <c r="H486" s="72"/>
      <c r="I486" s="17"/>
      <c r="J486" s="111"/>
      <c r="K486" s="111"/>
      <c r="L486" s="6"/>
      <c r="AA486" s="1"/>
      <c r="AB486" s="11"/>
      <c r="AC486" s="1"/>
      <c r="AD486" s="1"/>
      <c r="AE486" s="13"/>
      <c r="AF486" s="27"/>
      <c r="AG486" s="112"/>
      <c r="AH486" s="112"/>
      <c r="AI486" s="112"/>
    </row>
    <row r="487" spans="1:35" x14ac:dyDescent="0.2">
      <c r="A487" s="1"/>
      <c r="B487" s="110"/>
      <c r="C487" s="13"/>
      <c r="D487" s="152"/>
      <c r="E487" s="19"/>
      <c r="F487" s="19"/>
      <c r="G487" s="19"/>
      <c r="H487" s="72"/>
      <c r="I487" s="17"/>
      <c r="J487" s="111"/>
      <c r="K487" s="111"/>
      <c r="L487" s="6"/>
      <c r="AA487" s="1"/>
      <c r="AB487" s="11"/>
      <c r="AC487" s="1"/>
      <c r="AD487" s="1"/>
      <c r="AE487" s="13"/>
      <c r="AF487" s="27"/>
      <c r="AG487" s="112"/>
      <c r="AH487" s="112"/>
      <c r="AI487" s="112"/>
    </row>
    <row r="488" spans="1:35" x14ac:dyDescent="0.2">
      <c r="A488" s="1"/>
      <c r="B488" s="110"/>
      <c r="C488" s="13"/>
      <c r="D488" s="152"/>
      <c r="E488" s="19"/>
      <c r="F488" s="19"/>
      <c r="G488" s="19"/>
      <c r="H488" s="72"/>
      <c r="I488" s="17"/>
      <c r="J488" s="111"/>
      <c r="K488" s="111"/>
      <c r="L488" s="6"/>
      <c r="AA488" s="1"/>
      <c r="AB488" s="11"/>
      <c r="AC488" s="1"/>
      <c r="AD488" s="1"/>
      <c r="AE488" s="13"/>
      <c r="AF488" s="27"/>
      <c r="AG488" s="112"/>
      <c r="AH488" s="112"/>
      <c r="AI488" s="112"/>
    </row>
    <row r="489" spans="1:35" x14ac:dyDescent="0.2">
      <c r="A489" s="1"/>
      <c r="B489" s="110"/>
      <c r="C489" s="13"/>
      <c r="D489" s="152"/>
      <c r="E489" s="19"/>
      <c r="F489" s="19"/>
      <c r="G489" s="19"/>
      <c r="H489" s="72"/>
      <c r="I489" s="17"/>
      <c r="J489" s="111"/>
      <c r="K489" s="111"/>
      <c r="L489" s="6"/>
      <c r="AA489" s="1"/>
      <c r="AB489" s="11"/>
      <c r="AC489" s="1"/>
      <c r="AD489" s="1"/>
      <c r="AE489" s="13"/>
      <c r="AF489" s="27"/>
      <c r="AG489" s="112"/>
      <c r="AH489" s="112"/>
      <c r="AI489" s="112"/>
    </row>
    <row r="490" spans="1:35" x14ac:dyDescent="0.2">
      <c r="A490" s="1"/>
      <c r="B490" s="110"/>
      <c r="C490" s="13"/>
      <c r="D490" s="152"/>
      <c r="E490" s="19"/>
      <c r="F490" s="19"/>
      <c r="G490" s="19"/>
      <c r="H490" s="72"/>
      <c r="I490" s="17"/>
      <c r="J490" s="111"/>
      <c r="K490" s="111"/>
      <c r="L490" s="6"/>
      <c r="AA490" s="1"/>
      <c r="AB490" s="11"/>
      <c r="AC490" s="1"/>
      <c r="AD490" s="1"/>
      <c r="AE490" s="13"/>
      <c r="AF490" s="27"/>
      <c r="AG490" s="112"/>
      <c r="AH490" s="112"/>
      <c r="AI490" s="112"/>
    </row>
    <row r="491" spans="1:35" x14ac:dyDescent="0.2">
      <c r="A491" s="1"/>
      <c r="B491" s="110"/>
      <c r="C491" s="13"/>
      <c r="D491" s="152"/>
      <c r="E491" s="19"/>
      <c r="F491" s="19"/>
      <c r="G491" s="19"/>
      <c r="H491" s="72"/>
      <c r="I491" s="17"/>
      <c r="J491" s="111"/>
      <c r="K491" s="111"/>
      <c r="L491" s="6"/>
      <c r="AA491" s="1"/>
      <c r="AB491" s="11"/>
      <c r="AC491" s="1"/>
      <c r="AD491" s="1"/>
      <c r="AE491" s="13"/>
      <c r="AF491" s="27"/>
      <c r="AG491" s="112"/>
      <c r="AH491" s="112"/>
      <c r="AI491" s="112"/>
    </row>
    <row r="492" spans="1:35" x14ac:dyDescent="0.2">
      <c r="A492" s="1"/>
      <c r="B492" s="110"/>
      <c r="C492" s="13"/>
      <c r="D492" s="152"/>
      <c r="E492" s="19"/>
      <c r="F492" s="19"/>
      <c r="G492" s="19"/>
      <c r="H492" s="72"/>
      <c r="I492" s="17"/>
      <c r="J492" s="111"/>
      <c r="K492" s="111"/>
      <c r="L492" s="6"/>
      <c r="AA492" s="1"/>
      <c r="AB492" s="11"/>
      <c r="AC492" s="1"/>
      <c r="AD492" s="1"/>
      <c r="AE492" s="13"/>
      <c r="AF492" s="27"/>
      <c r="AG492" s="112"/>
      <c r="AH492" s="112"/>
      <c r="AI492" s="112"/>
    </row>
    <row r="493" spans="1:35" x14ac:dyDescent="0.2">
      <c r="A493" s="1"/>
      <c r="B493" s="110"/>
      <c r="C493" s="13"/>
      <c r="D493" s="152"/>
      <c r="E493" s="19"/>
      <c r="F493" s="19"/>
      <c r="G493" s="19"/>
      <c r="H493" s="72"/>
      <c r="I493" s="17"/>
      <c r="J493" s="111"/>
      <c r="K493" s="111"/>
      <c r="L493" s="6"/>
      <c r="AA493" s="1"/>
      <c r="AB493" s="11"/>
      <c r="AC493" s="1"/>
      <c r="AD493" s="1"/>
      <c r="AE493" s="13"/>
      <c r="AF493" s="27"/>
      <c r="AG493" s="112"/>
      <c r="AH493" s="112"/>
      <c r="AI493" s="112"/>
    </row>
    <row r="494" spans="1:35" x14ac:dyDescent="0.2">
      <c r="A494" s="1"/>
      <c r="B494" s="110"/>
      <c r="C494" s="13"/>
      <c r="D494" s="152"/>
      <c r="E494" s="19"/>
      <c r="F494" s="19"/>
      <c r="G494" s="19"/>
      <c r="H494" s="72"/>
      <c r="I494" s="17"/>
      <c r="J494" s="111"/>
      <c r="K494" s="111"/>
      <c r="L494" s="6"/>
      <c r="AA494" s="1"/>
      <c r="AB494" s="11"/>
      <c r="AC494" s="1"/>
      <c r="AD494" s="1"/>
      <c r="AE494" s="13"/>
      <c r="AF494" s="27"/>
      <c r="AG494" s="112"/>
      <c r="AH494" s="112"/>
      <c r="AI494" s="112"/>
    </row>
    <row r="495" spans="1:35" x14ac:dyDescent="0.2">
      <c r="A495" s="1"/>
      <c r="B495" s="110"/>
      <c r="C495" s="13"/>
      <c r="D495" s="152"/>
      <c r="E495" s="19"/>
      <c r="F495" s="19"/>
      <c r="G495" s="19"/>
      <c r="H495" s="72"/>
      <c r="I495" s="17"/>
      <c r="J495" s="111"/>
      <c r="K495" s="111"/>
      <c r="L495" s="6"/>
      <c r="AA495" s="1"/>
      <c r="AB495" s="11"/>
      <c r="AC495" s="1"/>
      <c r="AD495" s="1"/>
      <c r="AE495" s="13"/>
      <c r="AF495" s="27"/>
      <c r="AG495" s="112"/>
      <c r="AH495" s="112"/>
      <c r="AI495" s="112"/>
    </row>
    <row r="496" spans="1:35" x14ac:dyDescent="0.2">
      <c r="A496" s="1"/>
      <c r="B496" s="110"/>
      <c r="C496" s="13"/>
      <c r="D496" s="152"/>
      <c r="E496" s="19"/>
      <c r="F496" s="19"/>
      <c r="G496" s="19"/>
      <c r="H496" s="72"/>
      <c r="I496" s="17"/>
      <c r="J496" s="111"/>
      <c r="K496" s="111"/>
      <c r="L496" s="6"/>
      <c r="AA496" s="1"/>
      <c r="AB496" s="11"/>
      <c r="AC496" s="1"/>
      <c r="AD496" s="1"/>
      <c r="AE496" s="13"/>
      <c r="AF496" s="27"/>
      <c r="AG496" s="112"/>
      <c r="AH496" s="112"/>
      <c r="AI496" s="112"/>
    </row>
    <row r="497" spans="1:35" x14ac:dyDescent="0.2">
      <c r="A497" s="1"/>
      <c r="B497" s="110"/>
      <c r="C497" s="13"/>
      <c r="D497" s="152"/>
      <c r="E497" s="19"/>
      <c r="F497" s="19"/>
      <c r="G497" s="19"/>
      <c r="H497" s="72"/>
      <c r="I497" s="17"/>
      <c r="J497" s="111"/>
      <c r="K497" s="111"/>
      <c r="L497" s="6"/>
      <c r="AA497" s="1"/>
      <c r="AB497" s="11"/>
      <c r="AC497" s="1"/>
      <c r="AD497" s="1"/>
      <c r="AE497" s="13"/>
      <c r="AF497" s="27"/>
      <c r="AG497" s="112"/>
      <c r="AH497" s="112"/>
      <c r="AI497" s="112"/>
    </row>
    <row r="498" spans="1:35" x14ac:dyDescent="0.2">
      <c r="A498" s="1"/>
      <c r="B498" s="110"/>
      <c r="C498" s="13"/>
      <c r="D498" s="152"/>
      <c r="E498" s="19"/>
      <c r="F498" s="19"/>
      <c r="G498" s="19"/>
      <c r="H498" s="72"/>
      <c r="I498" s="17"/>
      <c r="J498" s="111"/>
      <c r="K498" s="111"/>
      <c r="L498" s="6"/>
      <c r="AA498" s="1"/>
      <c r="AB498" s="11"/>
      <c r="AC498" s="1"/>
      <c r="AD498" s="1"/>
      <c r="AE498" s="13"/>
      <c r="AF498" s="27"/>
      <c r="AG498" s="112"/>
      <c r="AH498" s="112"/>
      <c r="AI498" s="112"/>
    </row>
    <row r="499" spans="1:35" x14ac:dyDescent="0.2">
      <c r="A499" s="1"/>
      <c r="B499" s="110"/>
      <c r="C499" s="13"/>
      <c r="D499" s="152"/>
      <c r="E499" s="19"/>
      <c r="F499" s="19"/>
      <c r="G499" s="19"/>
      <c r="H499" s="72"/>
      <c r="I499" s="17"/>
      <c r="J499" s="111"/>
      <c r="K499" s="111"/>
      <c r="L499" s="6"/>
      <c r="AA499" s="1"/>
      <c r="AB499" s="11"/>
      <c r="AC499" s="1"/>
      <c r="AD499" s="1"/>
      <c r="AE499" s="13"/>
      <c r="AF499" s="27"/>
      <c r="AG499" s="112"/>
      <c r="AH499" s="112"/>
      <c r="AI499" s="112"/>
    </row>
    <row r="500" spans="1:35" x14ac:dyDescent="0.2">
      <c r="A500" s="1"/>
      <c r="B500" s="110"/>
      <c r="C500" s="13"/>
      <c r="D500" s="152"/>
      <c r="E500" s="19"/>
      <c r="F500" s="19"/>
      <c r="G500" s="19"/>
      <c r="H500" s="72"/>
      <c r="I500" s="17"/>
      <c r="J500" s="111"/>
      <c r="K500" s="111"/>
      <c r="L500" s="6"/>
      <c r="AA500" s="1"/>
      <c r="AB500" s="11"/>
      <c r="AC500" s="1"/>
      <c r="AD500" s="1"/>
      <c r="AE500" s="13"/>
      <c r="AF500" s="27"/>
      <c r="AG500" s="112"/>
      <c r="AH500" s="112"/>
      <c r="AI500" s="112"/>
    </row>
    <row r="501" spans="1:35" x14ac:dyDescent="0.2">
      <c r="A501" s="1"/>
      <c r="B501" s="110"/>
      <c r="C501" s="13"/>
      <c r="D501" s="152"/>
      <c r="E501" s="19"/>
      <c r="F501" s="19"/>
      <c r="G501" s="19"/>
      <c r="H501" s="72"/>
      <c r="I501" s="17"/>
      <c r="J501" s="111"/>
      <c r="K501" s="111"/>
      <c r="L501" s="6"/>
      <c r="AA501" s="1"/>
      <c r="AB501" s="11"/>
      <c r="AC501" s="1"/>
      <c r="AD501" s="1"/>
      <c r="AE501" s="13"/>
      <c r="AF501" s="27"/>
      <c r="AG501" s="112"/>
      <c r="AH501" s="112"/>
      <c r="AI501" s="112"/>
    </row>
    <row r="502" spans="1:35" x14ac:dyDescent="0.2">
      <c r="A502" s="1"/>
      <c r="B502" s="110"/>
      <c r="C502" s="13"/>
      <c r="D502" s="152"/>
      <c r="E502" s="19"/>
      <c r="F502" s="19"/>
      <c r="G502" s="19"/>
      <c r="H502" s="72"/>
      <c r="I502" s="17"/>
      <c r="J502" s="111"/>
      <c r="K502" s="111"/>
      <c r="L502" s="6"/>
      <c r="AA502" s="1"/>
      <c r="AB502" s="11"/>
      <c r="AC502" s="1"/>
      <c r="AD502" s="1"/>
      <c r="AE502" s="13"/>
      <c r="AF502" s="27"/>
      <c r="AG502" s="112"/>
      <c r="AH502" s="112"/>
      <c r="AI502" s="112"/>
    </row>
    <row r="503" spans="1:35" x14ac:dyDescent="0.2">
      <c r="A503" s="1"/>
      <c r="B503" s="110"/>
      <c r="C503" s="13"/>
      <c r="D503" s="152"/>
      <c r="E503" s="19"/>
      <c r="F503" s="19"/>
      <c r="G503" s="19"/>
      <c r="H503" s="72"/>
      <c r="I503" s="17"/>
      <c r="J503" s="111"/>
      <c r="K503" s="111"/>
      <c r="L503" s="6"/>
      <c r="AA503" s="1"/>
      <c r="AB503" s="11"/>
      <c r="AC503" s="1"/>
      <c r="AD503" s="1"/>
      <c r="AE503" s="13"/>
      <c r="AF503" s="27"/>
      <c r="AG503" s="112"/>
      <c r="AH503" s="112"/>
      <c r="AI503" s="112"/>
    </row>
    <row r="504" spans="1:35" x14ac:dyDescent="0.2">
      <c r="A504" s="1"/>
      <c r="B504" s="110"/>
      <c r="C504" s="13"/>
      <c r="D504" s="152"/>
      <c r="E504" s="19"/>
      <c r="F504" s="19"/>
      <c r="G504" s="19"/>
      <c r="H504" s="72"/>
      <c r="I504" s="17"/>
      <c r="J504" s="111"/>
      <c r="K504" s="111"/>
      <c r="L504" s="6"/>
      <c r="AA504" s="1"/>
      <c r="AB504" s="11"/>
      <c r="AC504" s="1"/>
      <c r="AD504" s="1"/>
      <c r="AE504" s="13"/>
      <c r="AF504" s="27"/>
      <c r="AG504" s="112"/>
      <c r="AH504" s="112"/>
      <c r="AI504" s="112"/>
    </row>
    <row r="505" spans="1:35" x14ac:dyDescent="0.2">
      <c r="A505" s="1"/>
      <c r="B505" s="110"/>
      <c r="C505" s="13"/>
      <c r="D505" s="152"/>
      <c r="E505" s="19"/>
      <c r="F505" s="19"/>
      <c r="G505" s="19"/>
      <c r="H505" s="72"/>
      <c r="I505" s="17"/>
      <c r="J505" s="111"/>
      <c r="K505" s="111"/>
      <c r="L505" s="6"/>
      <c r="AA505" s="1"/>
      <c r="AB505" s="11"/>
      <c r="AC505" s="1"/>
      <c r="AD505" s="1"/>
      <c r="AE505" s="13"/>
      <c r="AF505" s="27"/>
      <c r="AG505" s="112"/>
      <c r="AH505" s="112"/>
      <c r="AI505" s="112"/>
    </row>
    <row r="506" spans="1:35" x14ac:dyDescent="0.2">
      <c r="A506" s="1"/>
      <c r="B506" s="110"/>
      <c r="C506" s="13"/>
      <c r="D506" s="152"/>
      <c r="E506" s="19"/>
      <c r="F506" s="19"/>
      <c r="G506" s="19"/>
      <c r="H506" s="72"/>
      <c r="I506" s="17"/>
      <c r="J506" s="111"/>
      <c r="K506" s="111"/>
      <c r="L506" s="6"/>
      <c r="AA506" s="1"/>
      <c r="AB506" s="11"/>
      <c r="AC506" s="1"/>
      <c r="AD506" s="1"/>
      <c r="AE506" s="13"/>
      <c r="AF506" s="27"/>
      <c r="AG506" s="112"/>
      <c r="AH506" s="112"/>
      <c r="AI506" s="112"/>
    </row>
    <row r="507" spans="1:35" x14ac:dyDescent="0.2">
      <c r="A507" s="1"/>
      <c r="B507" s="110"/>
      <c r="C507" s="13"/>
      <c r="D507" s="152"/>
      <c r="E507" s="19"/>
      <c r="F507" s="19"/>
      <c r="G507" s="19"/>
      <c r="H507" s="72"/>
      <c r="I507" s="17"/>
      <c r="J507" s="111"/>
      <c r="K507" s="111"/>
      <c r="L507" s="6"/>
      <c r="AA507" s="1"/>
      <c r="AB507" s="11"/>
      <c r="AC507" s="1"/>
      <c r="AD507" s="1"/>
      <c r="AE507" s="13"/>
      <c r="AF507" s="27"/>
      <c r="AG507" s="112"/>
      <c r="AH507" s="112"/>
      <c r="AI507" s="112"/>
    </row>
    <row r="508" spans="1:35" x14ac:dyDescent="0.2">
      <c r="A508" s="1"/>
      <c r="B508" s="110"/>
      <c r="C508" s="13"/>
      <c r="D508" s="152"/>
      <c r="E508" s="19"/>
      <c r="F508" s="19"/>
      <c r="G508" s="19"/>
      <c r="H508" s="72"/>
      <c r="I508" s="17"/>
      <c r="J508" s="111"/>
      <c r="K508" s="111"/>
      <c r="L508" s="6"/>
      <c r="AA508" s="1"/>
      <c r="AB508" s="11"/>
      <c r="AC508" s="1"/>
      <c r="AD508" s="1"/>
      <c r="AE508" s="13"/>
      <c r="AF508" s="27"/>
      <c r="AG508" s="112"/>
      <c r="AH508" s="112"/>
      <c r="AI508" s="112"/>
    </row>
    <row r="509" spans="1:35" x14ac:dyDescent="0.2">
      <c r="A509" s="1"/>
      <c r="B509" s="110"/>
      <c r="C509" s="13"/>
      <c r="D509" s="152"/>
      <c r="E509" s="19"/>
      <c r="F509" s="19"/>
      <c r="G509" s="19"/>
      <c r="H509" s="72"/>
      <c r="I509" s="17"/>
      <c r="J509" s="111"/>
      <c r="K509" s="111"/>
      <c r="L509" s="6"/>
      <c r="AA509" s="1"/>
      <c r="AB509" s="11"/>
      <c r="AC509" s="1"/>
      <c r="AD509" s="1"/>
      <c r="AE509" s="13"/>
      <c r="AF509" s="27"/>
      <c r="AG509" s="112"/>
      <c r="AH509" s="112"/>
      <c r="AI509" s="112"/>
    </row>
    <row r="510" spans="1:35" x14ac:dyDescent="0.2">
      <c r="A510" s="1"/>
      <c r="B510" s="110"/>
      <c r="C510" s="13"/>
      <c r="D510" s="152"/>
      <c r="E510" s="19"/>
      <c r="F510" s="19"/>
      <c r="G510" s="19"/>
      <c r="H510" s="72"/>
      <c r="I510" s="17"/>
      <c r="J510" s="111"/>
      <c r="K510" s="111"/>
      <c r="L510" s="6"/>
      <c r="AA510" s="1"/>
      <c r="AB510" s="11"/>
      <c r="AC510" s="1"/>
      <c r="AD510" s="1"/>
      <c r="AE510" s="13"/>
      <c r="AF510" s="27"/>
      <c r="AG510" s="112"/>
      <c r="AH510" s="112"/>
      <c r="AI510" s="112"/>
    </row>
    <row r="511" spans="1:35" x14ac:dyDescent="0.2">
      <c r="A511" s="1"/>
      <c r="B511" s="110"/>
      <c r="C511" s="13"/>
      <c r="D511" s="152"/>
      <c r="E511" s="19"/>
      <c r="F511" s="19"/>
      <c r="G511" s="19"/>
      <c r="H511" s="72"/>
      <c r="I511" s="17"/>
      <c r="J511" s="111"/>
      <c r="K511" s="111"/>
      <c r="L511" s="6"/>
      <c r="AA511" s="1"/>
      <c r="AB511" s="11"/>
      <c r="AC511" s="1"/>
      <c r="AD511" s="1"/>
      <c r="AE511" s="13"/>
      <c r="AF511" s="27"/>
      <c r="AG511" s="112"/>
      <c r="AH511" s="112"/>
      <c r="AI511" s="112"/>
    </row>
    <row r="512" spans="1:35" x14ac:dyDescent="0.2">
      <c r="A512" s="1"/>
      <c r="B512" s="110"/>
      <c r="C512" s="13"/>
      <c r="D512" s="152"/>
      <c r="E512" s="19"/>
      <c r="F512" s="19"/>
      <c r="G512" s="19"/>
      <c r="H512" s="72"/>
      <c r="I512" s="17"/>
      <c r="J512" s="111"/>
      <c r="K512" s="111"/>
      <c r="L512" s="6"/>
      <c r="AA512" s="1"/>
      <c r="AB512" s="11"/>
      <c r="AC512" s="1"/>
      <c r="AD512" s="1"/>
      <c r="AE512" s="13"/>
      <c r="AF512" s="27"/>
      <c r="AG512" s="112"/>
      <c r="AH512" s="112"/>
      <c r="AI512" s="112"/>
    </row>
    <row r="513" spans="1:35" x14ac:dyDescent="0.2">
      <c r="A513" s="1"/>
      <c r="B513" s="110"/>
      <c r="C513" s="13"/>
      <c r="D513" s="152"/>
      <c r="E513" s="19"/>
      <c r="F513" s="19"/>
      <c r="G513" s="19"/>
      <c r="H513" s="72"/>
      <c r="I513" s="17"/>
      <c r="J513" s="111"/>
      <c r="K513" s="111"/>
      <c r="L513" s="6"/>
      <c r="AA513" s="1"/>
      <c r="AB513" s="11"/>
      <c r="AC513" s="1"/>
      <c r="AD513" s="1"/>
      <c r="AE513" s="13"/>
      <c r="AF513" s="27"/>
      <c r="AG513" s="112"/>
      <c r="AH513" s="112"/>
      <c r="AI513" s="112"/>
    </row>
    <row r="514" spans="1:35" x14ac:dyDescent="0.2">
      <c r="A514" s="1"/>
      <c r="B514" s="110"/>
      <c r="C514" s="13"/>
      <c r="D514" s="152"/>
      <c r="E514" s="19"/>
      <c r="F514" s="19"/>
      <c r="G514" s="19"/>
      <c r="H514" s="72"/>
      <c r="I514" s="17"/>
      <c r="J514" s="111"/>
      <c r="K514" s="111"/>
      <c r="L514" s="6"/>
      <c r="AA514" s="1"/>
      <c r="AB514" s="11"/>
      <c r="AC514" s="1"/>
      <c r="AD514" s="1"/>
      <c r="AE514" s="13"/>
      <c r="AF514" s="27"/>
      <c r="AG514" s="112"/>
      <c r="AH514" s="112"/>
      <c r="AI514" s="112"/>
    </row>
    <row r="515" spans="1:35" x14ac:dyDescent="0.2">
      <c r="A515" s="1"/>
      <c r="B515" s="110"/>
      <c r="C515" s="13"/>
      <c r="D515" s="152"/>
      <c r="E515" s="19"/>
      <c r="F515" s="19"/>
      <c r="G515" s="19"/>
      <c r="H515" s="72"/>
      <c r="I515" s="17"/>
      <c r="J515" s="111"/>
      <c r="K515" s="111"/>
      <c r="L515" s="6"/>
      <c r="AA515" s="1"/>
      <c r="AB515" s="11"/>
      <c r="AC515" s="1"/>
      <c r="AD515" s="1"/>
      <c r="AE515" s="13"/>
      <c r="AF515" s="27"/>
      <c r="AG515" s="112"/>
      <c r="AH515" s="112"/>
      <c r="AI515" s="112"/>
    </row>
    <row r="516" spans="1:35" x14ac:dyDescent="0.2">
      <c r="A516" s="1"/>
      <c r="B516" s="110"/>
      <c r="C516" s="13"/>
      <c r="D516" s="152"/>
      <c r="E516" s="19"/>
      <c r="F516" s="19"/>
      <c r="G516" s="19"/>
      <c r="H516" s="72"/>
      <c r="I516" s="17"/>
      <c r="J516" s="111"/>
      <c r="K516" s="111"/>
      <c r="L516" s="6"/>
      <c r="AA516" s="1"/>
      <c r="AB516" s="11"/>
      <c r="AC516" s="1"/>
      <c r="AD516" s="1"/>
      <c r="AE516" s="13"/>
      <c r="AF516" s="27"/>
      <c r="AG516" s="112"/>
      <c r="AH516" s="112"/>
      <c r="AI516" s="112"/>
    </row>
    <row r="517" spans="1:35" x14ac:dyDescent="0.2">
      <c r="A517" s="1"/>
      <c r="B517" s="110"/>
      <c r="C517" s="13"/>
      <c r="D517" s="152"/>
      <c r="E517" s="19"/>
      <c r="F517" s="19"/>
      <c r="G517" s="19"/>
      <c r="H517" s="72"/>
      <c r="I517" s="17"/>
      <c r="J517" s="111"/>
      <c r="K517" s="111"/>
      <c r="L517" s="6"/>
      <c r="AA517" s="1"/>
      <c r="AB517" s="11"/>
      <c r="AC517" s="1"/>
      <c r="AD517" s="1"/>
      <c r="AE517" s="13"/>
      <c r="AF517" s="27"/>
      <c r="AG517" s="112"/>
      <c r="AH517" s="112"/>
      <c r="AI517" s="112"/>
    </row>
    <row r="518" spans="1:35" x14ac:dyDescent="0.2">
      <c r="A518" s="1"/>
      <c r="B518" s="110"/>
      <c r="C518" s="13"/>
      <c r="D518" s="152"/>
      <c r="E518" s="19"/>
      <c r="F518" s="19"/>
      <c r="G518" s="19"/>
      <c r="H518" s="72"/>
      <c r="I518" s="17"/>
      <c r="J518" s="111"/>
      <c r="K518" s="111"/>
      <c r="L518" s="6"/>
      <c r="AA518" s="1"/>
      <c r="AB518" s="11"/>
      <c r="AC518" s="1"/>
      <c r="AD518" s="1"/>
      <c r="AE518" s="13"/>
      <c r="AF518" s="27"/>
      <c r="AG518" s="112"/>
      <c r="AH518" s="112"/>
      <c r="AI518" s="112"/>
    </row>
    <row r="519" spans="1:35" x14ac:dyDescent="0.2">
      <c r="A519" s="1"/>
      <c r="B519" s="110"/>
      <c r="C519" s="13"/>
      <c r="D519" s="152"/>
      <c r="E519" s="19"/>
      <c r="F519" s="19"/>
      <c r="G519" s="19"/>
      <c r="H519" s="72"/>
      <c r="I519" s="17"/>
      <c r="J519" s="111"/>
      <c r="K519" s="111"/>
      <c r="L519" s="6"/>
      <c r="AA519" s="1"/>
      <c r="AB519" s="11"/>
      <c r="AC519" s="1"/>
      <c r="AD519" s="1"/>
      <c r="AE519" s="13"/>
      <c r="AF519" s="27"/>
      <c r="AG519" s="112"/>
      <c r="AH519" s="112"/>
      <c r="AI519" s="112"/>
    </row>
    <row r="520" spans="1:35" x14ac:dyDescent="0.2">
      <c r="A520" s="1"/>
      <c r="B520" s="110"/>
      <c r="C520" s="13"/>
      <c r="D520" s="152"/>
      <c r="E520" s="19"/>
      <c r="F520" s="19"/>
      <c r="G520" s="19"/>
      <c r="H520" s="72"/>
      <c r="I520" s="17"/>
      <c r="J520" s="111"/>
      <c r="K520" s="111"/>
      <c r="L520" s="6"/>
      <c r="AA520" s="1"/>
      <c r="AB520" s="11"/>
      <c r="AC520" s="1"/>
      <c r="AD520" s="1"/>
      <c r="AE520" s="13"/>
      <c r="AF520" s="27"/>
      <c r="AG520" s="112"/>
      <c r="AH520" s="112"/>
      <c r="AI520" s="112"/>
    </row>
    <row r="521" spans="1:35" x14ac:dyDescent="0.2">
      <c r="A521" s="1"/>
      <c r="B521" s="110"/>
      <c r="C521" s="13"/>
      <c r="D521" s="152"/>
      <c r="E521" s="19"/>
      <c r="F521" s="19"/>
      <c r="G521" s="19"/>
      <c r="H521" s="72"/>
      <c r="I521" s="17"/>
      <c r="J521" s="111"/>
      <c r="K521" s="111"/>
      <c r="L521" s="6"/>
      <c r="AA521" s="1"/>
      <c r="AB521" s="11"/>
      <c r="AC521" s="1"/>
      <c r="AD521" s="1"/>
      <c r="AE521" s="13"/>
      <c r="AF521" s="27"/>
      <c r="AG521" s="112"/>
      <c r="AH521" s="112"/>
      <c r="AI521" s="112"/>
    </row>
    <row r="522" spans="1:35" x14ac:dyDescent="0.2">
      <c r="A522" s="1"/>
      <c r="B522" s="110"/>
      <c r="C522" s="13"/>
      <c r="D522" s="152"/>
      <c r="E522" s="19"/>
      <c r="F522" s="19"/>
      <c r="G522" s="19"/>
      <c r="H522" s="72"/>
      <c r="I522" s="17"/>
      <c r="J522" s="111"/>
      <c r="K522" s="111"/>
      <c r="L522" s="6"/>
      <c r="AA522" s="1"/>
      <c r="AB522" s="11"/>
      <c r="AC522" s="1"/>
      <c r="AD522" s="1"/>
      <c r="AE522" s="13"/>
      <c r="AF522" s="27"/>
      <c r="AG522" s="112"/>
      <c r="AH522" s="112"/>
      <c r="AI522" s="112"/>
    </row>
    <row r="523" spans="1:35" x14ac:dyDescent="0.2">
      <c r="A523" s="1"/>
      <c r="B523" s="110"/>
      <c r="C523" s="13"/>
      <c r="D523" s="152"/>
      <c r="E523" s="19"/>
      <c r="F523" s="19"/>
      <c r="G523" s="19"/>
      <c r="H523" s="72"/>
      <c r="I523" s="17"/>
      <c r="J523" s="111"/>
      <c r="K523" s="111"/>
      <c r="L523" s="6"/>
      <c r="AA523" s="1"/>
      <c r="AB523" s="11"/>
      <c r="AC523" s="1"/>
      <c r="AD523" s="1"/>
      <c r="AE523" s="13"/>
      <c r="AF523" s="27"/>
      <c r="AG523" s="112"/>
      <c r="AH523" s="112"/>
      <c r="AI523" s="112"/>
    </row>
    <row r="524" spans="1:35" x14ac:dyDescent="0.2">
      <c r="A524" s="1"/>
      <c r="B524" s="110"/>
      <c r="C524" s="13"/>
      <c r="D524" s="152"/>
      <c r="E524" s="19"/>
      <c r="F524" s="19"/>
      <c r="G524" s="19"/>
      <c r="H524" s="72"/>
      <c r="I524" s="17"/>
      <c r="J524" s="111"/>
      <c r="K524" s="111"/>
      <c r="L524" s="6"/>
      <c r="AA524" s="1"/>
      <c r="AB524" s="11"/>
      <c r="AC524" s="1"/>
      <c r="AD524" s="1"/>
      <c r="AE524" s="13"/>
      <c r="AF524" s="27"/>
      <c r="AG524" s="112"/>
      <c r="AH524" s="112"/>
      <c r="AI524" s="112"/>
    </row>
    <row r="525" spans="1:35" x14ac:dyDescent="0.2">
      <c r="A525" s="1"/>
      <c r="B525" s="110"/>
      <c r="C525" s="13"/>
      <c r="D525" s="152"/>
      <c r="E525" s="19"/>
      <c r="F525" s="19"/>
      <c r="G525" s="19"/>
      <c r="H525" s="72"/>
      <c r="I525" s="17"/>
      <c r="J525" s="111"/>
      <c r="K525" s="111"/>
      <c r="L525" s="6"/>
      <c r="AA525" s="1"/>
      <c r="AB525" s="11"/>
      <c r="AC525" s="1"/>
      <c r="AD525" s="1"/>
      <c r="AE525" s="13"/>
      <c r="AF525" s="27"/>
      <c r="AG525" s="112"/>
      <c r="AH525" s="112"/>
      <c r="AI525" s="112"/>
    </row>
    <row r="526" spans="1:35" x14ac:dyDescent="0.2">
      <c r="A526" s="1"/>
      <c r="B526" s="110"/>
      <c r="C526" s="13"/>
      <c r="D526" s="152"/>
      <c r="E526" s="19"/>
      <c r="F526" s="19"/>
      <c r="G526" s="19"/>
      <c r="H526" s="72"/>
      <c r="I526" s="17"/>
      <c r="J526" s="111"/>
      <c r="K526" s="111"/>
      <c r="L526" s="6"/>
      <c r="AA526" s="1"/>
      <c r="AB526" s="11"/>
      <c r="AC526" s="1"/>
      <c r="AD526" s="1"/>
      <c r="AE526" s="13"/>
      <c r="AF526" s="27"/>
      <c r="AG526" s="112"/>
      <c r="AH526" s="112"/>
      <c r="AI526" s="112"/>
    </row>
    <row r="527" spans="1:35" x14ac:dyDescent="0.2">
      <c r="A527" s="1"/>
      <c r="B527" s="110"/>
      <c r="C527" s="13"/>
      <c r="D527" s="152"/>
      <c r="E527" s="19"/>
      <c r="F527" s="19"/>
      <c r="G527" s="19"/>
      <c r="H527" s="72"/>
      <c r="I527" s="17"/>
      <c r="J527" s="111"/>
      <c r="K527" s="111"/>
      <c r="L527" s="6"/>
      <c r="AA527" s="1"/>
      <c r="AB527" s="11"/>
      <c r="AC527" s="1"/>
      <c r="AD527" s="1"/>
      <c r="AE527" s="13"/>
      <c r="AF527" s="27"/>
      <c r="AG527" s="112"/>
      <c r="AH527" s="112"/>
      <c r="AI527" s="112"/>
    </row>
    <row r="528" spans="1:35" x14ac:dyDescent="0.2">
      <c r="A528" s="1"/>
      <c r="B528" s="110"/>
      <c r="C528" s="13"/>
      <c r="D528" s="152"/>
      <c r="E528" s="19"/>
      <c r="F528" s="19"/>
      <c r="G528" s="19"/>
      <c r="H528" s="72"/>
      <c r="I528" s="17"/>
      <c r="J528" s="111"/>
      <c r="K528" s="111"/>
      <c r="L528" s="6"/>
      <c r="AA528" s="1"/>
      <c r="AB528" s="11"/>
      <c r="AC528" s="1"/>
      <c r="AD528" s="1"/>
      <c r="AE528" s="13"/>
      <c r="AF528" s="27"/>
      <c r="AG528" s="112"/>
      <c r="AH528" s="112"/>
      <c r="AI528" s="112"/>
    </row>
    <row r="529" spans="1:35" x14ac:dyDescent="0.2">
      <c r="A529" s="1"/>
      <c r="B529" s="110"/>
      <c r="C529" s="13"/>
      <c r="D529" s="152"/>
      <c r="E529" s="19"/>
      <c r="F529" s="19"/>
      <c r="G529" s="19"/>
      <c r="H529" s="72"/>
      <c r="I529" s="17"/>
      <c r="J529" s="111"/>
      <c r="K529" s="111"/>
      <c r="L529" s="6"/>
      <c r="AA529" s="1"/>
      <c r="AB529" s="11"/>
      <c r="AC529" s="1"/>
      <c r="AD529" s="1"/>
      <c r="AE529" s="13"/>
      <c r="AF529" s="27"/>
      <c r="AG529" s="112"/>
      <c r="AH529" s="112"/>
      <c r="AI529" s="112"/>
    </row>
    <row r="530" spans="1:35" x14ac:dyDescent="0.2">
      <c r="A530" s="1"/>
      <c r="B530" s="110"/>
      <c r="C530" s="13"/>
      <c r="D530" s="152"/>
      <c r="E530" s="19"/>
      <c r="F530" s="19"/>
      <c r="G530" s="19"/>
      <c r="H530" s="72"/>
      <c r="I530" s="17"/>
      <c r="J530" s="111"/>
      <c r="K530" s="111"/>
      <c r="L530" s="6"/>
      <c r="AA530" s="1"/>
      <c r="AB530" s="11"/>
      <c r="AC530" s="1"/>
      <c r="AD530" s="1"/>
      <c r="AE530" s="13"/>
      <c r="AF530" s="27"/>
      <c r="AG530" s="112"/>
      <c r="AH530" s="112"/>
      <c r="AI530" s="112"/>
    </row>
    <row r="531" spans="1:35" x14ac:dyDescent="0.2">
      <c r="A531" s="1"/>
      <c r="B531" s="110"/>
      <c r="C531" s="13"/>
      <c r="D531" s="152"/>
      <c r="E531" s="19"/>
      <c r="F531" s="19"/>
      <c r="G531" s="19"/>
      <c r="H531" s="72"/>
      <c r="I531" s="17"/>
      <c r="J531" s="111"/>
      <c r="K531" s="111"/>
      <c r="L531" s="6"/>
      <c r="AA531" s="1"/>
      <c r="AB531" s="11"/>
      <c r="AC531" s="1"/>
      <c r="AD531" s="1"/>
      <c r="AE531" s="13"/>
      <c r="AF531" s="27"/>
      <c r="AG531" s="112"/>
      <c r="AH531" s="112"/>
      <c r="AI531" s="112"/>
    </row>
    <row r="532" spans="1:35" x14ac:dyDescent="0.2">
      <c r="A532" s="1"/>
      <c r="B532" s="110"/>
      <c r="C532" s="13"/>
      <c r="D532" s="152"/>
      <c r="E532" s="19"/>
      <c r="F532" s="19"/>
      <c r="G532" s="19"/>
      <c r="H532" s="72"/>
      <c r="I532" s="17"/>
      <c r="J532" s="111"/>
      <c r="K532" s="111"/>
      <c r="L532" s="6"/>
      <c r="AA532" s="1"/>
      <c r="AB532" s="11"/>
      <c r="AC532" s="1"/>
      <c r="AD532" s="1"/>
      <c r="AE532" s="13"/>
      <c r="AF532" s="27"/>
      <c r="AG532" s="112"/>
      <c r="AH532" s="112"/>
      <c r="AI532" s="112"/>
    </row>
    <row r="533" spans="1:35" x14ac:dyDescent="0.2">
      <c r="A533" s="1"/>
      <c r="B533" s="110"/>
      <c r="C533" s="13"/>
      <c r="D533" s="152"/>
      <c r="E533" s="19"/>
      <c r="F533" s="19"/>
      <c r="G533" s="19"/>
      <c r="H533" s="72"/>
      <c r="I533" s="17"/>
      <c r="J533" s="111"/>
      <c r="K533" s="111"/>
      <c r="L533" s="6"/>
      <c r="AA533" s="1"/>
      <c r="AB533" s="11"/>
      <c r="AC533" s="1"/>
      <c r="AD533" s="1"/>
      <c r="AE533" s="13"/>
      <c r="AF533" s="27"/>
      <c r="AG533" s="112"/>
      <c r="AH533" s="112"/>
      <c r="AI533" s="112"/>
    </row>
    <row r="534" spans="1:35" x14ac:dyDescent="0.2">
      <c r="A534" s="1"/>
      <c r="B534" s="110"/>
      <c r="C534" s="13"/>
      <c r="D534" s="152"/>
      <c r="E534" s="19"/>
      <c r="F534" s="19"/>
      <c r="G534" s="19"/>
      <c r="H534" s="72"/>
      <c r="I534" s="17"/>
      <c r="J534" s="111"/>
      <c r="K534" s="111"/>
      <c r="L534" s="6"/>
      <c r="AA534" s="1"/>
      <c r="AB534" s="11"/>
      <c r="AC534" s="1"/>
      <c r="AD534" s="1"/>
      <c r="AE534" s="13"/>
      <c r="AF534" s="27"/>
      <c r="AG534" s="112"/>
      <c r="AH534" s="112"/>
      <c r="AI534" s="112"/>
    </row>
    <row r="535" spans="1:35" x14ac:dyDescent="0.2">
      <c r="A535" s="1"/>
      <c r="B535" s="110"/>
      <c r="C535" s="13"/>
      <c r="D535" s="152"/>
      <c r="E535" s="19"/>
      <c r="F535" s="19"/>
      <c r="G535" s="19"/>
      <c r="H535" s="72"/>
      <c r="I535" s="17"/>
      <c r="J535" s="111"/>
      <c r="K535" s="111"/>
      <c r="L535" s="6"/>
      <c r="AA535" s="1"/>
      <c r="AB535" s="11"/>
      <c r="AC535" s="1"/>
      <c r="AD535" s="1"/>
      <c r="AE535" s="13"/>
      <c r="AF535" s="27"/>
      <c r="AG535" s="112"/>
      <c r="AH535" s="112"/>
      <c r="AI535" s="112"/>
    </row>
    <row r="536" spans="1:35" x14ac:dyDescent="0.2">
      <c r="A536" s="1"/>
      <c r="B536" s="110"/>
      <c r="C536" s="13"/>
      <c r="D536" s="152"/>
      <c r="E536" s="19"/>
      <c r="F536" s="19"/>
      <c r="G536" s="19"/>
      <c r="H536" s="72"/>
      <c r="I536" s="17"/>
      <c r="J536" s="111"/>
      <c r="K536" s="111"/>
      <c r="L536" s="6"/>
      <c r="AA536" s="1"/>
      <c r="AB536" s="11"/>
      <c r="AC536" s="1"/>
      <c r="AD536" s="1"/>
      <c r="AE536" s="13"/>
      <c r="AF536" s="27"/>
      <c r="AG536" s="112"/>
      <c r="AH536" s="112"/>
      <c r="AI536" s="112"/>
    </row>
    <row r="537" spans="1:35" x14ac:dyDescent="0.2">
      <c r="A537" s="1"/>
      <c r="B537" s="110"/>
      <c r="C537" s="13"/>
      <c r="D537" s="152"/>
      <c r="E537" s="19"/>
      <c r="F537" s="19"/>
      <c r="G537" s="19"/>
      <c r="H537" s="72"/>
      <c r="I537" s="17"/>
      <c r="J537" s="111"/>
      <c r="K537" s="111"/>
      <c r="L537" s="6"/>
      <c r="AA537" s="1"/>
      <c r="AB537" s="11"/>
      <c r="AC537" s="1"/>
      <c r="AD537" s="1"/>
      <c r="AE537" s="13"/>
      <c r="AF537" s="27"/>
      <c r="AG537" s="112"/>
      <c r="AH537" s="112"/>
      <c r="AI537" s="112"/>
    </row>
    <row r="538" spans="1:35" x14ac:dyDescent="0.2">
      <c r="A538" s="1"/>
      <c r="B538" s="110"/>
      <c r="C538" s="13"/>
      <c r="D538" s="152"/>
      <c r="E538" s="19"/>
      <c r="F538" s="19"/>
      <c r="G538" s="19"/>
      <c r="H538" s="72"/>
      <c r="I538" s="17"/>
      <c r="J538" s="111"/>
      <c r="K538" s="111"/>
      <c r="L538" s="6"/>
      <c r="AA538" s="1"/>
      <c r="AB538" s="11"/>
      <c r="AC538" s="1"/>
      <c r="AD538" s="1"/>
      <c r="AE538" s="13"/>
      <c r="AF538" s="27"/>
      <c r="AG538" s="112"/>
      <c r="AH538" s="112"/>
      <c r="AI538" s="112"/>
    </row>
    <row r="539" spans="1:35" x14ac:dyDescent="0.2">
      <c r="A539" s="1"/>
      <c r="B539" s="110"/>
      <c r="C539" s="13"/>
      <c r="D539" s="152"/>
      <c r="E539" s="19"/>
      <c r="F539" s="19"/>
      <c r="G539" s="19"/>
      <c r="H539" s="72"/>
      <c r="I539" s="17"/>
      <c r="J539" s="111"/>
      <c r="K539" s="111"/>
      <c r="L539" s="6"/>
      <c r="AA539" s="1"/>
      <c r="AB539" s="11"/>
      <c r="AC539" s="1"/>
      <c r="AD539" s="1"/>
      <c r="AE539" s="13"/>
      <c r="AF539" s="27"/>
      <c r="AG539" s="112"/>
      <c r="AH539" s="112"/>
      <c r="AI539" s="112"/>
    </row>
    <row r="540" spans="1:35" x14ac:dyDescent="0.2">
      <c r="A540" s="1"/>
      <c r="B540" s="110"/>
      <c r="C540" s="13"/>
      <c r="D540" s="152"/>
      <c r="E540" s="19"/>
      <c r="F540" s="19"/>
      <c r="G540" s="19"/>
      <c r="H540" s="72"/>
      <c r="I540" s="17"/>
      <c r="J540" s="111"/>
      <c r="K540" s="111"/>
      <c r="L540" s="6"/>
      <c r="AA540" s="1"/>
      <c r="AB540" s="11"/>
      <c r="AC540" s="1"/>
      <c r="AD540" s="1"/>
      <c r="AE540" s="13"/>
      <c r="AF540" s="27"/>
      <c r="AG540" s="112"/>
      <c r="AH540" s="112"/>
      <c r="AI540" s="112"/>
    </row>
    <row r="541" spans="1:35" x14ac:dyDescent="0.2">
      <c r="A541" s="1"/>
      <c r="B541" s="110"/>
      <c r="C541" s="13"/>
      <c r="D541" s="152"/>
      <c r="E541" s="19"/>
      <c r="F541" s="19"/>
      <c r="G541" s="19"/>
      <c r="H541" s="72"/>
      <c r="I541" s="17"/>
      <c r="J541" s="111"/>
      <c r="K541" s="111"/>
      <c r="L541" s="6"/>
      <c r="AA541" s="1"/>
      <c r="AB541" s="11"/>
      <c r="AC541" s="1"/>
      <c r="AD541" s="1"/>
      <c r="AE541" s="13"/>
      <c r="AF541" s="27"/>
      <c r="AG541" s="112"/>
      <c r="AH541" s="112"/>
      <c r="AI541" s="112"/>
    </row>
    <row r="542" spans="1:35" x14ac:dyDescent="0.2">
      <c r="A542" s="1"/>
      <c r="B542" s="110"/>
      <c r="C542" s="13"/>
      <c r="D542" s="152"/>
      <c r="E542" s="19"/>
      <c r="F542" s="19"/>
      <c r="G542" s="19"/>
      <c r="H542" s="72"/>
      <c r="I542" s="17"/>
      <c r="J542" s="111"/>
      <c r="K542" s="111"/>
      <c r="L542" s="6"/>
      <c r="AA542" s="1"/>
      <c r="AB542" s="11"/>
      <c r="AC542" s="1"/>
      <c r="AD542" s="1"/>
      <c r="AE542" s="13"/>
      <c r="AF542" s="27"/>
      <c r="AG542" s="112"/>
      <c r="AH542" s="112"/>
      <c r="AI542" s="112"/>
    </row>
    <row r="543" spans="1:35" x14ac:dyDescent="0.2">
      <c r="A543" s="1"/>
      <c r="B543" s="110"/>
      <c r="C543" s="13"/>
      <c r="D543" s="152"/>
      <c r="E543" s="19"/>
      <c r="F543" s="19"/>
      <c r="G543" s="19"/>
      <c r="H543" s="72"/>
      <c r="I543" s="17"/>
      <c r="J543" s="111"/>
      <c r="K543" s="111"/>
      <c r="L543" s="6"/>
      <c r="AA543" s="1"/>
      <c r="AB543" s="11"/>
      <c r="AC543" s="1"/>
      <c r="AD543" s="1"/>
      <c r="AE543" s="13"/>
      <c r="AF543" s="27"/>
      <c r="AG543" s="112"/>
      <c r="AH543" s="112"/>
      <c r="AI543" s="112"/>
    </row>
    <row r="544" spans="1:35" x14ac:dyDescent="0.2">
      <c r="A544" s="1"/>
      <c r="B544" s="110"/>
      <c r="C544" s="13"/>
      <c r="D544" s="152"/>
      <c r="E544" s="19"/>
      <c r="F544" s="19"/>
      <c r="G544" s="19"/>
      <c r="H544" s="72"/>
      <c r="I544" s="17"/>
      <c r="J544" s="111"/>
      <c r="K544" s="111"/>
      <c r="L544" s="6"/>
      <c r="AA544" s="1"/>
      <c r="AB544" s="11"/>
      <c r="AC544" s="1"/>
      <c r="AD544" s="1"/>
      <c r="AE544" s="13"/>
      <c r="AF544" s="27"/>
      <c r="AG544" s="112"/>
      <c r="AH544" s="112"/>
      <c r="AI544" s="112"/>
    </row>
    <row r="545" spans="1:35" x14ac:dyDescent="0.2">
      <c r="A545" s="1"/>
      <c r="B545" s="110"/>
      <c r="C545" s="13"/>
      <c r="D545" s="152"/>
      <c r="E545" s="19"/>
      <c r="F545" s="19"/>
      <c r="G545" s="19"/>
      <c r="H545" s="72"/>
      <c r="I545" s="17"/>
      <c r="J545" s="111"/>
      <c r="K545" s="111"/>
      <c r="L545" s="6"/>
      <c r="AA545" s="1"/>
      <c r="AB545" s="11"/>
      <c r="AC545" s="1"/>
      <c r="AD545" s="1"/>
      <c r="AE545" s="13"/>
      <c r="AF545" s="27"/>
      <c r="AG545" s="112"/>
      <c r="AH545" s="112"/>
      <c r="AI545" s="112"/>
    </row>
    <row r="546" spans="1:35" x14ac:dyDescent="0.2">
      <c r="A546" s="1"/>
      <c r="B546" s="110"/>
      <c r="C546" s="13"/>
      <c r="D546" s="152"/>
      <c r="E546" s="19"/>
      <c r="F546" s="19"/>
      <c r="G546" s="19"/>
      <c r="H546" s="72"/>
      <c r="I546" s="17"/>
      <c r="J546" s="111"/>
      <c r="K546" s="111"/>
      <c r="L546" s="6"/>
      <c r="AA546" s="1"/>
      <c r="AB546" s="11"/>
      <c r="AC546" s="1"/>
      <c r="AD546" s="1"/>
      <c r="AE546" s="13"/>
      <c r="AF546" s="27"/>
      <c r="AG546" s="112"/>
      <c r="AH546" s="112"/>
      <c r="AI546" s="112"/>
    </row>
    <row r="547" spans="1:35" x14ac:dyDescent="0.2">
      <c r="A547" s="1"/>
      <c r="B547" s="110"/>
      <c r="C547" s="13"/>
      <c r="D547" s="152"/>
      <c r="E547" s="19"/>
      <c r="F547" s="19"/>
      <c r="G547" s="19"/>
      <c r="H547" s="72"/>
      <c r="I547" s="17"/>
      <c r="J547" s="111"/>
      <c r="K547" s="111"/>
      <c r="L547" s="6"/>
      <c r="AA547" s="1"/>
      <c r="AB547" s="11"/>
      <c r="AC547" s="1"/>
      <c r="AD547" s="1"/>
      <c r="AE547" s="13"/>
      <c r="AF547" s="27"/>
      <c r="AG547" s="112"/>
      <c r="AH547" s="112"/>
      <c r="AI547" s="112"/>
    </row>
    <row r="548" spans="1:35" x14ac:dyDescent="0.2">
      <c r="A548" s="1"/>
      <c r="B548" s="110"/>
      <c r="C548" s="13"/>
      <c r="D548" s="152"/>
      <c r="E548" s="19"/>
      <c r="F548" s="19"/>
      <c r="G548" s="19"/>
      <c r="H548" s="72"/>
      <c r="I548" s="17"/>
      <c r="J548" s="111"/>
      <c r="K548" s="111"/>
      <c r="L548" s="6"/>
      <c r="AA548" s="1"/>
      <c r="AB548" s="11"/>
      <c r="AC548" s="1"/>
      <c r="AD548" s="1"/>
      <c r="AE548" s="13"/>
      <c r="AF548" s="27"/>
      <c r="AG548" s="112"/>
      <c r="AH548" s="112"/>
      <c r="AI548" s="112"/>
    </row>
    <row r="549" spans="1:35" x14ac:dyDescent="0.2">
      <c r="A549" s="1"/>
      <c r="B549" s="110"/>
      <c r="C549" s="13"/>
      <c r="D549" s="152"/>
      <c r="E549" s="19"/>
      <c r="F549" s="19"/>
      <c r="G549" s="19"/>
      <c r="H549" s="72"/>
      <c r="I549" s="17"/>
      <c r="J549" s="111"/>
      <c r="K549" s="111"/>
      <c r="L549" s="6"/>
      <c r="AA549" s="1"/>
      <c r="AB549" s="11"/>
      <c r="AC549" s="1"/>
      <c r="AD549" s="1"/>
      <c r="AE549" s="13"/>
      <c r="AF549" s="27"/>
      <c r="AG549" s="112"/>
      <c r="AH549" s="112"/>
      <c r="AI549" s="112"/>
    </row>
    <row r="550" spans="1:35" x14ac:dyDescent="0.2">
      <c r="A550" s="1"/>
      <c r="B550" s="110"/>
      <c r="C550" s="13"/>
      <c r="D550" s="152"/>
      <c r="E550" s="19"/>
      <c r="F550" s="19"/>
      <c r="G550" s="19"/>
      <c r="H550" s="72"/>
      <c r="I550" s="17"/>
      <c r="J550" s="111"/>
      <c r="K550" s="111"/>
      <c r="L550" s="6"/>
      <c r="AA550" s="1"/>
      <c r="AB550" s="11"/>
      <c r="AC550" s="1"/>
      <c r="AD550" s="1"/>
      <c r="AE550" s="13"/>
      <c r="AF550" s="27"/>
      <c r="AG550" s="112"/>
      <c r="AH550" s="112"/>
      <c r="AI550" s="112"/>
    </row>
    <row r="551" spans="1:35" x14ac:dyDescent="0.2">
      <c r="A551" s="1"/>
      <c r="B551" s="110"/>
      <c r="C551" s="13"/>
      <c r="D551" s="152"/>
      <c r="E551" s="19"/>
      <c r="F551" s="19"/>
      <c r="G551" s="19"/>
      <c r="H551" s="72"/>
      <c r="I551" s="17"/>
      <c r="J551" s="111"/>
      <c r="K551" s="111"/>
      <c r="L551" s="6"/>
      <c r="AA551" s="1"/>
      <c r="AB551" s="11"/>
      <c r="AC551" s="1"/>
      <c r="AD551" s="1"/>
      <c r="AE551" s="13"/>
      <c r="AF551" s="27"/>
      <c r="AG551" s="112"/>
      <c r="AH551" s="112"/>
      <c r="AI551" s="112"/>
    </row>
    <row r="552" spans="1:35" x14ac:dyDescent="0.2">
      <c r="A552" s="1"/>
      <c r="B552" s="110"/>
      <c r="C552" s="13"/>
      <c r="D552" s="152"/>
      <c r="E552" s="19"/>
      <c r="F552" s="19"/>
      <c r="G552" s="19"/>
      <c r="H552" s="72"/>
      <c r="I552" s="17"/>
      <c r="J552" s="111"/>
      <c r="K552" s="111"/>
      <c r="L552" s="6"/>
      <c r="AA552" s="1"/>
      <c r="AB552" s="11"/>
      <c r="AC552" s="1"/>
      <c r="AD552" s="1"/>
      <c r="AE552" s="13"/>
      <c r="AF552" s="27"/>
      <c r="AG552" s="112"/>
      <c r="AH552" s="112"/>
      <c r="AI552" s="112"/>
    </row>
    <row r="553" spans="1:35" x14ac:dyDescent="0.2">
      <c r="A553" s="1"/>
      <c r="B553" s="110"/>
      <c r="C553" s="13"/>
      <c r="D553" s="152"/>
      <c r="E553" s="19"/>
      <c r="F553" s="19"/>
      <c r="G553" s="19"/>
      <c r="H553" s="72"/>
      <c r="I553" s="17"/>
      <c r="J553" s="111"/>
      <c r="K553" s="111"/>
      <c r="L553" s="6"/>
      <c r="AA553" s="1"/>
      <c r="AB553" s="11"/>
      <c r="AC553" s="1"/>
      <c r="AD553" s="1"/>
      <c r="AE553" s="13"/>
      <c r="AF553" s="27"/>
      <c r="AG553" s="112"/>
      <c r="AH553" s="112"/>
      <c r="AI553" s="112"/>
    </row>
    <row r="554" spans="1:35" x14ac:dyDescent="0.2">
      <c r="A554" s="1"/>
      <c r="B554" s="110"/>
      <c r="C554" s="13"/>
      <c r="D554" s="152"/>
      <c r="E554" s="19"/>
      <c r="F554" s="19"/>
      <c r="G554" s="19"/>
      <c r="H554" s="72"/>
      <c r="I554" s="17"/>
      <c r="J554" s="111"/>
      <c r="K554" s="111"/>
      <c r="L554" s="6"/>
      <c r="AA554" s="1"/>
      <c r="AB554" s="11"/>
      <c r="AC554" s="1"/>
      <c r="AD554" s="1"/>
      <c r="AE554" s="13"/>
      <c r="AF554" s="27"/>
      <c r="AG554" s="112"/>
      <c r="AH554" s="112"/>
      <c r="AI554" s="112"/>
    </row>
    <row r="555" spans="1:35" x14ac:dyDescent="0.2">
      <c r="A555" s="1"/>
      <c r="B555" s="110"/>
      <c r="C555" s="13"/>
      <c r="D555" s="152"/>
      <c r="E555" s="19"/>
      <c r="F555" s="19"/>
      <c r="G555" s="19"/>
      <c r="H555" s="72"/>
      <c r="I555" s="17"/>
      <c r="J555" s="111"/>
      <c r="K555" s="111"/>
      <c r="L555" s="6"/>
      <c r="AA555" s="1"/>
      <c r="AB555" s="11"/>
      <c r="AC555" s="1"/>
      <c r="AD555" s="1"/>
      <c r="AE555" s="13"/>
      <c r="AF555" s="27"/>
      <c r="AG555" s="112"/>
      <c r="AH555" s="112"/>
      <c r="AI555" s="112"/>
    </row>
    <row r="556" spans="1:35" x14ac:dyDescent="0.2">
      <c r="A556" s="1"/>
      <c r="B556" s="110"/>
      <c r="C556" s="13"/>
      <c r="D556" s="152"/>
      <c r="E556" s="19"/>
      <c r="F556" s="19"/>
      <c r="G556" s="19"/>
      <c r="H556" s="72"/>
      <c r="I556" s="17"/>
      <c r="J556" s="111"/>
      <c r="K556" s="111"/>
      <c r="L556" s="6"/>
      <c r="AA556" s="1"/>
      <c r="AB556" s="11"/>
      <c r="AC556" s="1"/>
      <c r="AD556" s="1"/>
      <c r="AE556" s="13"/>
      <c r="AF556" s="27"/>
      <c r="AG556" s="112"/>
      <c r="AH556" s="112"/>
      <c r="AI556" s="112"/>
    </row>
    <row r="557" spans="1:35" x14ac:dyDescent="0.2">
      <c r="A557" s="1"/>
      <c r="B557" s="110"/>
      <c r="C557" s="13"/>
      <c r="D557" s="152"/>
      <c r="E557" s="19"/>
      <c r="F557" s="19"/>
      <c r="G557" s="19"/>
      <c r="H557" s="72"/>
      <c r="I557" s="17"/>
      <c r="J557" s="111"/>
      <c r="K557" s="111"/>
      <c r="L557" s="6"/>
      <c r="AA557" s="1"/>
      <c r="AB557" s="11"/>
      <c r="AC557" s="1"/>
      <c r="AD557" s="1"/>
      <c r="AE557" s="13"/>
      <c r="AF557" s="27"/>
      <c r="AG557" s="112"/>
      <c r="AH557" s="112"/>
      <c r="AI557" s="112"/>
    </row>
    <row r="558" spans="1:35" x14ac:dyDescent="0.2">
      <c r="A558" s="1"/>
      <c r="B558" s="110"/>
      <c r="C558" s="13"/>
      <c r="D558" s="152"/>
      <c r="E558" s="19"/>
      <c r="F558" s="19"/>
      <c r="G558" s="19"/>
      <c r="H558" s="72"/>
      <c r="I558" s="17"/>
      <c r="J558" s="111"/>
      <c r="K558" s="111"/>
      <c r="L558" s="6"/>
      <c r="AA558" s="1"/>
      <c r="AB558" s="11"/>
      <c r="AC558" s="1"/>
      <c r="AD558" s="1"/>
      <c r="AE558" s="13"/>
      <c r="AF558" s="27"/>
      <c r="AG558" s="112"/>
      <c r="AH558" s="112"/>
      <c r="AI558" s="112"/>
    </row>
    <row r="559" spans="1:35" x14ac:dyDescent="0.2">
      <c r="A559" s="1"/>
      <c r="B559" s="110"/>
      <c r="C559" s="13"/>
      <c r="D559" s="152"/>
      <c r="E559" s="19"/>
      <c r="F559" s="19"/>
      <c r="G559" s="19"/>
      <c r="H559" s="72"/>
      <c r="I559" s="17"/>
      <c r="J559" s="111"/>
      <c r="K559" s="111"/>
      <c r="L559" s="6"/>
      <c r="AA559" s="1"/>
      <c r="AB559" s="11"/>
      <c r="AC559" s="1"/>
      <c r="AD559" s="1"/>
      <c r="AE559" s="13"/>
      <c r="AF559" s="27"/>
      <c r="AG559" s="112"/>
      <c r="AH559" s="112"/>
      <c r="AI559" s="112"/>
    </row>
    <row r="560" spans="1:35" x14ac:dyDescent="0.2">
      <c r="A560" s="1"/>
      <c r="B560" s="110"/>
      <c r="C560" s="13"/>
      <c r="D560" s="152"/>
      <c r="E560" s="19"/>
      <c r="F560" s="19"/>
      <c r="G560" s="19"/>
      <c r="H560" s="72"/>
      <c r="I560" s="17"/>
      <c r="J560" s="111"/>
      <c r="K560" s="111"/>
      <c r="L560" s="6"/>
      <c r="AA560" s="1"/>
      <c r="AB560" s="11"/>
      <c r="AC560" s="1"/>
      <c r="AD560" s="1"/>
      <c r="AE560" s="13"/>
      <c r="AF560" s="27"/>
      <c r="AG560" s="112"/>
      <c r="AH560" s="112"/>
      <c r="AI560" s="112"/>
    </row>
    <row r="561" spans="1:35" x14ac:dyDescent="0.2">
      <c r="A561" s="1"/>
      <c r="B561" s="110"/>
      <c r="C561" s="13"/>
      <c r="D561" s="152"/>
      <c r="E561" s="19"/>
      <c r="F561" s="19"/>
      <c r="G561" s="19"/>
      <c r="H561" s="72"/>
      <c r="I561" s="17"/>
      <c r="J561" s="111"/>
      <c r="K561" s="111"/>
      <c r="L561" s="6"/>
      <c r="AA561" s="1"/>
      <c r="AB561" s="11"/>
      <c r="AC561" s="1"/>
      <c r="AD561" s="1"/>
      <c r="AE561" s="13"/>
      <c r="AF561" s="27"/>
      <c r="AG561" s="112"/>
      <c r="AH561" s="112"/>
      <c r="AI561" s="112"/>
    </row>
    <row r="562" spans="1:35" x14ac:dyDescent="0.2">
      <c r="A562" s="1"/>
      <c r="B562" s="110"/>
      <c r="C562" s="13"/>
      <c r="D562" s="152"/>
      <c r="E562" s="19"/>
      <c r="F562" s="19"/>
      <c r="G562" s="19"/>
      <c r="H562" s="72"/>
      <c r="I562" s="17"/>
      <c r="J562" s="111"/>
      <c r="K562" s="111"/>
      <c r="L562" s="6"/>
      <c r="AA562" s="1"/>
      <c r="AB562" s="11"/>
      <c r="AC562" s="1"/>
      <c r="AD562" s="1"/>
      <c r="AE562" s="13"/>
      <c r="AF562" s="27"/>
      <c r="AG562" s="112"/>
      <c r="AH562" s="112"/>
      <c r="AI562" s="112"/>
    </row>
    <row r="563" spans="1:35" x14ac:dyDescent="0.2">
      <c r="A563" s="1"/>
      <c r="B563" s="110"/>
      <c r="C563" s="13"/>
      <c r="D563" s="152"/>
      <c r="E563" s="19"/>
      <c r="F563" s="19"/>
      <c r="G563" s="19"/>
      <c r="H563" s="72"/>
      <c r="I563" s="17"/>
      <c r="J563" s="111"/>
      <c r="K563" s="111"/>
      <c r="L563" s="6"/>
      <c r="AA563" s="1"/>
      <c r="AB563" s="11"/>
      <c r="AC563" s="1"/>
      <c r="AD563" s="1"/>
      <c r="AE563" s="13"/>
      <c r="AF563" s="27"/>
      <c r="AG563" s="112"/>
      <c r="AH563" s="112"/>
      <c r="AI563" s="112"/>
    </row>
    <row r="564" spans="1:35" x14ac:dyDescent="0.2">
      <c r="A564" s="1"/>
      <c r="B564" s="110"/>
      <c r="C564" s="13"/>
      <c r="D564" s="152"/>
      <c r="E564" s="19"/>
      <c r="F564" s="19"/>
      <c r="G564" s="19"/>
      <c r="H564" s="72"/>
      <c r="I564" s="17"/>
      <c r="J564" s="111"/>
      <c r="K564" s="111"/>
      <c r="L564" s="6"/>
      <c r="AA564" s="1"/>
      <c r="AB564" s="11"/>
      <c r="AC564" s="1"/>
      <c r="AD564" s="1"/>
      <c r="AE564" s="13"/>
      <c r="AF564" s="27"/>
      <c r="AG564" s="112"/>
      <c r="AH564" s="112"/>
      <c r="AI564" s="112"/>
    </row>
    <row r="565" spans="1:35" x14ac:dyDescent="0.2">
      <c r="A565" s="1"/>
      <c r="B565" s="110"/>
      <c r="C565" s="13"/>
      <c r="D565" s="152"/>
      <c r="E565" s="19"/>
      <c r="F565" s="19"/>
      <c r="G565" s="19"/>
      <c r="H565" s="72"/>
      <c r="I565" s="17"/>
      <c r="J565" s="111"/>
      <c r="K565" s="111"/>
      <c r="L565" s="6"/>
      <c r="AA565" s="1"/>
      <c r="AB565" s="11"/>
      <c r="AC565" s="1"/>
      <c r="AD565" s="1"/>
      <c r="AE565" s="13"/>
      <c r="AF565" s="27"/>
      <c r="AG565" s="112"/>
      <c r="AH565" s="112"/>
      <c r="AI565" s="112"/>
    </row>
    <row r="566" spans="1:35" x14ac:dyDescent="0.2">
      <c r="A566" s="1"/>
      <c r="B566" s="110"/>
      <c r="C566" s="13"/>
      <c r="D566" s="152"/>
      <c r="E566" s="19"/>
      <c r="F566" s="19"/>
      <c r="G566" s="19"/>
      <c r="H566" s="72"/>
      <c r="I566" s="17"/>
      <c r="J566" s="111"/>
      <c r="K566" s="111"/>
      <c r="L566" s="6"/>
      <c r="AA566" s="1"/>
      <c r="AB566" s="11"/>
      <c r="AC566" s="1"/>
      <c r="AD566" s="1"/>
      <c r="AE566" s="13"/>
      <c r="AF566" s="27"/>
      <c r="AG566" s="112"/>
      <c r="AH566" s="112"/>
      <c r="AI566" s="112"/>
    </row>
    <row r="567" spans="1:35" x14ac:dyDescent="0.2">
      <c r="A567" s="1"/>
      <c r="B567" s="110"/>
      <c r="C567" s="13"/>
      <c r="D567" s="152"/>
      <c r="E567" s="19"/>
      <c r="F567" s="19"/>
      <c r="G567" s="19"/>
      <c r="H567" s="72"/>
      <c r="I567" s="17"/>
      <c r="J567" s="111"/>
      <c r="K567" s="111"/>
      <c r="L567" s="6"/>
      <c r="AA567" s="1"/>
      <c r="AB567" s="11"/>
      <c r="AC567" s="1"/>
      <c r="AD567" s="1"/>
      <c r="AE567" s="13"/>
      <c r="AF567" s="27"/>
      <c r="AG567" s="112"/>
      <c r="AH567" s="112"/>
      <c r="AI567" s="112"/>
    </row>
    <row r="568" spans="1:35" x14ac:dyDescent="0.2">
      <c r="A568" s="1"/>
      <c r="B568" s="110"/>
      <c r="C568" s="13"/>
      <c r="D568" s="152"/>
      <c r="E568" s="19"/>
      <c r="F568" s="19"/>
      <c r="G568" s="19"/>
      <c r="H568" s="72"/>
      <c r="I568" s="17"/>
      <c r="J568" s="111"/>
      <c r="K568" s="111"/>
      <c r="L568" s="6"/>
      <c r="AA568" s="1"/>
      <c r="AB568" s="11"/>
      <c r="AC568" s="1"/>
      <c r="AD568" s="1"/>
      <c r="AE568" s="13"/>
      <c r="AF568" s="27"/>
      <c r="AG568" s="112"/>
      <c r="AH568" s="112"/>
      <c r="AI568" s="112"/>
    </row>
    <row r="569" spans="1:35" x14ac:dyDescent="0.2">
      <c r="A569" s="1"/>
      <c r="B569" s="110"/>
      <c r="C569" s="13"/>
      <c r="D569" s="152"/>
      <c r="E569" s="19"/>
      <c r="F569" s="19"/>
      <c r="G569" s="19"/>
      <c r="H569" s="72"/>
      <c r="I569" s="17"/>
      <c r="J569" s="111"/>
      <c r="K569" s="111"/>
      <c r="L569" s="6"/>
      <c r="AA569" s="1"/>
      <c r="AB569" s="11"/>
      <c r="AC569" s="1"/>
      <c r="AD569" s="1"/>
      <c r="AE569" s="13"/>
      <c r="AF569" s="27"/>
      <c r="AG569" s="112"/>
      <c r="AH569" s="112"/>
      <c r="AI569" s="112"/>
    </row>
    <row r="570" spans="1:35" x14ac:dyDescent="0.2">
      <c r="A570" s="1"/>
      <c r="B570" s="110"/>
      <c r="C570" s="13"/>
      <c r="D570" s="152"/>
      <c r="E570" s="19"/>
      <c r="F570" s="19"/>
      <c r="G570" s="19"/>
      <c r="H570" s="72"/>
      <c r="I570" s="17"/>
      <c r="J570" s="111"/>
      <c r="K570" s="111"/>
      <c r="L570" s="6"/>
      <c r="AA570" s="1"/>
      <c r="AB570" s="11"/>
      <c r="AC570" s="1"/>
      <c r="AD570" s="1"/>
      <c r="AE570" s="13"/>
      <c r="AF570" s="27"/>
      <c r="AG570" s="112"/>
      <c r="AH570" s="112"/>
      <c r="AI570" s="112"/>
    </row>
    <row r="571" spans="1:35" x14ac:dyDescent="0.2">
      <c r="A571" s="1"/>
      <c r="B571" s="110"/>
      <c r="C571" s="13"/>
      <c r="D571" s="152"/>
      <c r="E571" s="19"/>
      <c r="F571" s="19"/>
      <c r="G571" s="19"/>
      <c r="H571" s="72"/>
      <c r="I571" s="17"/>
      <c r="J571" s="111"/>
      <c r="K571" s="111"/>
      <c r="L571" s="6"/>
      <c r="AA571" s="1"/>
      <c r="AB571" s="11"/>
      <c r="AC571" s="1"/>
      <c r="AD571" s="1"/>
      <c r="AE571" s="13"/>
      <c r="AF571" s="27"/>
      <c r="AG571" s="112"/>
      <c r="AH571" s="112"/>
      <c r="AI571" s="112"/>
    </row>
    <row r="572" spans="1:35" x14ac:dyDescent="0.2">
      <c r="A572" s="1"/>
      <c r="B572" s="110"/>
      <c r="C572" s="13"/>
      <c r="D572" s="152"/>
      <c r="E572" s="19"/>
      <c r="F572" s="19"/>
      <c r="G572" s="19"/>
      <c r="H572" s="72"/>
      <c r="I572" s="17"/>
      <c r="J572" s="111"/>
      <c r="K572" s="111"/>
      <c r="L572" s="6"/>
      <c r="AA572" s="1"/>
      <c r="AB572" s="11"/>
      <c r="AC572" s="1"/>
      <c r="AD572" s="1"/>
      <c r="AE572" s="13"/>
      <c r="AF572" s="27"/>
      <c r="AG572" s="112"/>
      <c r="AH572" s="112"/>
      <c r="AI572" s="112"/>
    </row>
    <row r="573" spans="1:35" x14ac:dyDescent="0.2">
      <c r="A573" s="1"/>
      <c r="B573" s="110"/>
      <c r="C573" s="13"/>
      <c r="D573" s="152"/>
      <c r="E573" s="19"/>
      <c r="F573" s="19"/>
      <c r="G573" s="19"/>
      <c r="H573" s="72"/>
      <c r="I573" s="17"/>
      <c r="J573" s="111"/>
      <c r="K573" s="111"/>
      <c r="L573" s="6"/>
      <c r="AA573" s="1"/>
      <c r="AB573" s="11"/>
      <c r="AC573" s="1"/>
      <c r="AD573" s="1"/>
      <c r="AE573" s="13"/>
      <c r="AF573" s="27"/>
      <c r="AG573" s="112"/>
      <c r="AH573" s="112"/>
      <c r="AI573" s="112"/>
    </row>
    <row r="574" spans="1:35" x14ac:dyDescent="0.2">
      <c r="A574" s="1"/>
      <c r="B574" s="110"/>
      <c r="C574" s="13"/>
      <c r="D574" s="152"/>
      <c r="E574" s="19"/>
      <c r="F574" s="19"/>
      <c r="G574" s="19"/>
      <c r="H574" s="72"/>
      <c r="I574" s="17"/>
      <c r="J574" s="111"/>
      <c r="K574" s="111"/>
      <c r="L574" s="6"/>
      <c r="AA574" s="1"/>
      <c r="AB574" s="11"/>
      <c r="AC574" s="1"/>
      <c r="AD574" s="1"/>
      <c r="AE574" s="13"/>
      <c r="AF574" s="27"/>
      <c r="AG574" s="112"/>
      <c r="AH574" s="112"/>
      <c r="AI574" s="112"/>
    </row>
    <row r="575" spans="1:35" x14ac:dyDescent="0.2">
      <c r="A575" s="1"/>
      <c r="B575" s="110"/>
      <c r="C575" s="13"/>
      <c r="D575" s="152"/>
      <c r="E575" s="19"/>
      <c r="F575" s="19"/>
      <c r="G575" s="19"/>
      <c r="H575" s="72"/>
      <c r="I575" s="17"/>
      <c r="J575" s="111"/>
      <c r="K575" s="111"/>
      <c r="L575" s="6"/>
      <c r="AA575" s="1"/>
      <c r="AB575" s="11"/>
      <c r="AC575" s="1"/>
      <c r="AD575" s="1"/>
      <c r="AE575" s="13"/>
      <c r="AF575" s="27"/>
      <c r="AG575" s="112"/>
      <c r="AH575" s="112"/>
      <c r="AI575" s="112"/>
    </row>
    <row r="576" spans="1:35" x14ac:dyDescent="0.2">
      <c r="A576" s="1"/>
      <c r="B576" s="110"/>
      <c r="C576" s="13"/>
      <c r="D576" s="152"/>
      <c r="E576" s="19"/>
      <c r="F576" s="19"/>
      <c r="G576" s="19"/>
      <c r="H576" s="72"/>
      <c r="I576" s="17"/>
      <c r="J576" s="111"/>
      <c r="K576" s="111"/>
      <c r="L576" s="6"/>
      <c r="AA576" s="1"/>
      <c r="AB576" s="11"/>
      <c r="AC576" s="1"/>
      <c r="AD576" s="1"/>
      <c r="AE576" s="13"/>
      <c r="AF576" s="27"/>
      <c r="AG576" s="112"/>
      <c r="AH576" s="112"/>
      <c r="AI576" s="112"/>
    </row>
    <row r="577" spans="1:35" x14ac:dyDescent="0.2">
      <c r="A577" s="1"/>
      <c r="B577" s="110"/>
      <c r="C577" s="13"/>
      <c r="D577" s="152"/>
      <c r="E577" s="19"/>
      <c r="F577" s="19"/>
      <c r="G577" s="19"/>
      <c r="H577" s="72"/>
      <c r="I577" s="17"/>
      <c r="J577" s="111"/>
      <c r="K577" s="111"/>
      <c r="L577" s="6"/>
      <c r="AA577" s="1"/>
      <c r="AB577" s="11"/>
      <c r="AC577" s="1"/>
      <c r="AD577" s="1"/>
      <c r="AE577" s="13"/>
      <c r="AF577" s="27"/>
      <c r="AG577" s="112"/>
      <c r="AH577" s="112"/>
      <c r="AI577" s="112"/>
    </row>
    <row r="578" spans="1:35" x14ac:dyDescent="0.2">
      <c r="A578" s="1"/>
      <c r="B578" s="110"/>
      <c r="C578" s="13"/>
      <c r="D578" s="152"/>
      <c r="E578" s="19"/>
      <c r="F578" s="19"/>
      <c r="G578" s="19"/>
      <c r="H578" s="72"/>
      <c r="I578" s="17"/>
      <c r="J578" s="111"/>
      <c r="K578" s="111"/>
      <c r="L578" s="6"/>
      <c r="AA578" s="1"/>
      <c r="AB578" s="11"/>
      <c r="AC578" s="1"/>
      <c r="AD578" s="1"/>
      <c r="AE578" s="13"/>
      <c r="AF578" s="27"/>
      <c r="AG578" s="112"/>
      <c r="AH578" s="112"/>
      <c r="AI578" s="112"/>
    </row>
    <row r="579" spans="1:35" x14ac:dyDescent="0.2">
      <c r="A579" s="1"/>
      <c r="B579" s="110"/>
      <c r="C579" s="13"/>
      <c r="D579" s="152"/>
      <c r="E579" s="19"/>
      <c r="F579" s="19"/>
      <c r="G579" s="19"/>
      <c r="H579" s="72"/>
      <c r="I579" s="17"/>
      <c r="J579" s="111"/>
      <c r="K579" s="111"/>
      <c r="L579" s="6"/>
      <c r="AA579" s="1"/>
      <c r="AB579" s="11"/>
      <c r="AC579" s="1"/>
      <c r="AD579" s="1"/>
      <c r="AE579" s="13"/>
      <c r="AF579" s="27"/>
      <c r="AG579" s="112"/>
      <c r="AH579" s="112"/>
      <c r="AI579" s="112"/>
    </row>
    <row r="580" spans="1:35" x14ac:dyDescent="0.2">
      <c r="A580" s="1"/>
      <c r="B580" s="110"/>
      <c r="C580" s="13"/>
      <c r="D580" s="152"/>
      <c r="E580" s="19"/>
      <c r="F580" s="19"/>
      <c r="G580" s="19"/>
      <c r="H580" s="72"/>
      <c r="I580" s="17"/>
      <c r="J580" s="111"/>
      <c r="K580" s="111"/>
      <c r="L580" s="6"/>
      <c r="AA580" s="1"/>
      <c r="AB580" s="11"/>
      <c r="AC580" s="1"/>
      <c r="AD580" s="1"/>
      <c r="AE580" s="13"/>
      <c r="AF580" s="27"/>
      <c r="AG580" s="112"/>
      <c r="AH580" s="112"/>
      <c r="AI580" s="112"/>
    </row>
    <row r="581" spans="1:35" x14ac:dyDescent="0.2">
      <c r="A581" s="1"/>
      <c r="B581" s="110"/>
      <c r="C581" s="13"/>
      <c r="D581" s="152"/>
      <c r="E581" s="19"/>
      <c r="F581" s="19"/>
      <c r="G581" s="19"/>
      <c r="H581" s="72"/>
      <c r="I581" s="17"/>
      <c r="J581" s="111"/>
      <c r="K581" s="111"/>
      <c r="L581" s="6"/>
      <c r="AA581" s="1"/>
      <c r="AB581" s="11"/>
      <c r="AC581" s="1"/>
      <c r="AD581" s="1"/>
      <c r="AE581" s="13"/>
      <c r="AF581" s="27"/>
      <c r="AG581" s="112"/>
      <c r="AH581" s="112"/>
      <c r="AI581" s="112"/>
    </row>
    <row r="582" spans="1:35" x14ac:dyDescent="0.2">
      <c r="A582" s="1"/>
      <c r="B582" s="110"/>
      <c r="C582" s="13"/>
      <c r="D582" s="152"/>
      <c r="E582" s="19"/>
      <c r="F582" s="19"/>
      <c r="G582" s="19"/>
      <c r="H582" s="72"/>
      <c r="I582" s="17"/>
      <c r="J582" s="111"/>
      <c r="K582" s="111"/>
      <c r="L582" s="6"/>
      <c r="AA582" s="1"/>
      <c r="AB582" s="11"/>
      <c r="AC582" s="1"/>
      <c r="AD582" s="1"/>
      <c r="AE582" s="13"/>
      <c r="AF582" s="27"/>
      <c r="AG582" s="112"/>
      <c r="AH582" s="112"/>
      <c r="AI582" s="112"/>
    </row>
    <row r="583" spans="1:35" x14ac:dyDescent="0.2">
      <c r="A583" s="1"/>
      <c r="B583" s="110"/>
      <c r="C583" s="13"/>
      <c r="D583" s="152"/>
      <c r="E583" s="19"/>
      <c r="F583" s="19"/>
      <c r="G583" s="19"/>
      <c r="H583" s="72"/>
      <c r="I583" s="17"/>
      <c r="J583" s="111"/>
      <c r="K583" s="111"/>
      <c r="L583" s="6"/>
      <c r="AA583" s="1"/>
      <c r="AB583" s="11"/>
      <c r="AC583" s="1"/>
      <c r="AD583" s="1"/>
      <c r="AE583" s="13"/>
      <c r="AF583" s="27"/>
      <c r="AG583" s="112"/>
      <c r="AH583" s="112"/>
      <c r="AI583" s="112"/>
    </row>
    <row r="584" spans="1:35" x14ac:dyDescent="0.2">
      <c r="A584" s="1"/>
      <c r="B584" s="110"/>
      <c r="C584" s="13"/>
      <c r="D584" s="152"/>
      <c r="E584" s="19"/>
      <c r="F584" s="19"/>
      <c r="G584" s="19"/>
      <c r="H584" s="72"/>
      <c r="I584" s="17"/>
      <c r="J584" s="111"/>
      <c r="K584" s="111"/>
      <c r="L584" s="6"/>
      <c r="AA584" s="1"/>
      <c r="AB584" s="11"/>
      <c r="AC584" s="1"/>
      <c r="AD584" s="1"/>
      <c r="AE584" s="13"/>
      <c r="AF584" s="27"/>
      <c r="AG584" s="112"/>
      <c r="AH584" s="112"/>
      <c r="AI584" s="112"/>
    </row>
    <row r="585" spans="1:35" x14ac:dyDescent="0.2">
      <c r="A585" s="1"/>
      <c r="B585" s="110"/>
      <c r="C585" s="13"/>
      <c r="D585" s="152"/>
      <c r="E585" s="19"/>
      <c r="F585" s="19"/>
      <c r="G585" s="19"/>
      <c r="H585" s="72"/>
      <c r="I585" s="17"/>
      <c r="J585" s="111"/>
      <c r="K585" s="111"/>
      <c r="L585" s="6"/>
      <c r="AA585" s="1"/>
      <c r="AB585" s="11"/>
      <c r="AC585" s="1"/>
      <c r="AD585" s="1"/>
      <c r="AE585" s="13"/>
      <c r="AF585" s="27"/>
      <c r="AG585" s="112"/>
      <c r="AH585" s="112"/>
      <c r="AI585" s="112"/>
    </row>
    <row r="586" spans="1:35" x14ac:dyDescent="0.2">
      <c r="A586" s="1"/>
      <c r="B586" s="110"/>
      <c r="C586" s="13"/>
      <c r="D586" s="152"/>
      <c r="E586" s="19"/>
      <c r="F586" s="19"/>
      <c r="G586" s="19"/>
      <c r="H586" s="72"/>
      <c r="I586" s="17"/>
      <c r="J586" s="111"/>
      <c r="K586" s="111"/>
      <c r="L586" s="6"/>
      <c r="AA586" s="1"/>
      <c r="AB586" s="11"/>
      <c r="AC586" s="1"/>
      <c r="AD586" s="1"/>
      <c r="AE586" s="13"/>
      <c r="AF586" s="27"/>
      <c r="AG586" s="112"/>
      <c r="AH586" s="112"/>
      <c r="AI586" s="112"/>
    </row>
    <row r="587" spans="1:35" x14ac:dyDescent="0.2">
      <c r="A587" s="1"/>
      <c r="B587" s="110"/>
      <c r="C587" s="13"/>
      <c r="D587" s="152"/>
      <c r="E587" s="19"/>
      <c r="F587" s="19"/>
      <c r="G587" s="19"/>
      <c r="H587" s="72"/>
      <c r="I587" s="17"/>
      <c r="J587" s="111"/>
      <c r="K587" s="111"/>
      <c r="L587" s="6"/>
      <c r="AA587" s="1"/>
      <c r="AB587" s="11"/>
      <c r="AC587" s="1"/>
      <c r="AD587" s="1"/>
      <c r="AE587" s="13"/>
      <c r="AF587" s="27"/>
      <c r="AG587" s="112"/>
      <c r="AH587" s="112"/>
      <c r="AI587" s="112"/>
    </row>
    <row r="588" spans="1:35" x14ac:dyDescent="0.2">
      <c r="A588" s="1"/>
      <c r="B588" s="110"/>
      <c r="C588" s="13"/>
      <c r="D588" s="152"/>
      <c r="E588" s="19"/>
      <c r="F588" s="19"/>
      <c r="G588" s="19"/>
      <c r="H588" s="72"/>
      <c r="I588" s="17"/>
      <c r="J588" s="111"/>
      <c r="K588" s="111"/>
      <c r="L588" s="6"/>
      <c r="AA588" s="1"/>
      <c r="AB588" s="11"/>
      <c r="AC588" s="1"/>
      <c r="AD588" s="1"/>
      <c r="AE588" s="13"/>
      <c r="AF588" s="27"/>
      <c r="AG588" s="112"/>
      <c r="AH588" s="112"/>
      <c r="AI588" s="112"/>
    </row>
    <row r="589" spans="1:35" x14ac:dyDescent="0.2">
      <c r="A589" s="1"/>
      <c r="B589" s="110"/>
      <c r="C589" s="13"/>
      <c r="D589" s="152"/>
      <c r="E589" s="19"/>
      <c r="F589" s="19"/>
      <c r="G589" s="19"/>
      <c r="H589" s="72"/>
      <c r="I589" s="17"/>
      <c r="J589" s="111"/>
      <c r="K589" s="111"/>
      <c r="L589" s="6"/>
      <c r="AA589" s="1"/>
      <c r="AB589" s="11"/>
      <c r="AC589" s="1"/>
      <c r="AD589" s="1"/>
      <c r="AE589" s="13"/>
      <c r="AF589" s="27"/>
      <c r="AG589" s="112"/>
      <c r="AH589" s="112"/>
      <c r="AI589" s="112"/>
    </row>
    <row r="590" spans="1:35" x14ac:dyDescent="0.2">
      <c r="A590" s="1"/>
      <c r="B590" s="110"/>
      <c r="C590" s="13"/>
      <c r="D590" s="152"/>
      <c r="E590" s="19"/>
      <c r="F590" s="19"/>
      <c r="G590" s="19"/>
      <c r="H590" s="72"/>
      <c r="I590" s="17"/>
      <c r="J590" s="111"/>
      <c r="K590" s="111"/>
      <c r="L590" s="6"/>
      <c r="AA590" s="1"/>
      <c r="AB590" s="11"/>
      <c r="AC590" s="1"/>
      <c r="AD590" s="1"/>
      <c r="AE590" s="13"/>
      <c r="AF590" s="27"/>
      <c r="AG590" s="112"/>
      <c r="AH590" s="112"/>
      <c r="AI590" s="112"/>
    </row>
    <row r="591" spans="1:35" x14ac:dyDescent="0.2">
      <c r="A591" s="1"/>
      <c r="B591" s="110"/>
      <c r="C591" s="13"/>
      <c r="D591" s="152"/>
      <c r="E591" s="19"/>
      <c r="F591" s="19"/>
      <c r="G591" s="19"/>
      <c r="H591" s="72"/>
      <c r="I591" s="17"/>
      <c r="J591" s="111"/>
      <c r="K591" s="111"/>
      <c r="L591" s="6"/>
      <c r="AA591" s="1"/>
      <c r="AB591" s="11"/>
      <c r="AC591" s="1"/>
      <c r="AD591" s="1"/>
      <c r="AE591" s="13"/>
      <c r="AF591" s="27"/>
      <c r="AG591" s="112"/>
      <c r="AH591" s="112"/>
      <c r="AI591" s="112"/>
    </row>
    <row r="592" spans="1:35" x14ac:dyDescent="0.2">
      <c r="A592" s="1"/>
      <c r="B592" s="110"/>
      <c r="C592" s="13"/>
      <c r="D592" s="152"/>
      <c r="E592" s="19"/>
      <c r="F592" s="19"/>
      <c r="G592" s="19"/>
      <c r="H592" s="72"/>
      <c r="I592" s="17"/>
      <c r="J592" s="111"/>
      <c r="K592" s="111"/>
      <c r="L592" s="6"/>
      <c r="AA592" s="1"/>
      <c r="AB592" s="11"/>
      <c r="AC592" s="1"/>
      <c r="AD592" s="1"/>
      <c r="AE592" s="13"/>
      <c r="AF592" s="27"/>
      <c r="AG592" s="112"/>
      <c r="AH592" s="112"/>
      <c r="AI592" s="112"/>
    </row>
    <row r="593" spans="1:35" x14ac:dyDescent="0.2">
      <c r="A593" s="1"/>
      <c r="B593" s="110"/>
      <c r="C593" s="13"/>
      <c r="D593" s="152"/>
      <c r="E593" s="19"/>
      <c r="F593" s="19"/>
      <c r="G593" s="19"/>
      <c r="H593" s="72"/>
      <c r="I593" s="17"/>
      <c r="J593" s="111"/>
      <c r="K593" s="111"/>
      <c r="L593" s="6"/>
      <c r="AA593" s="1"/>
      <c r="AB593" s="11"/>
      <c r="AC593" s="1"/>
      <c r="AD593" s="1"/>
      <c r="AE593" s="13"/>
      <c r="AF593" s="27"/>
      <c r="AG593" s="112"/>
      <c r="AH593" s="112"/>
      <c r="AI593" s="112"/>
    </row>
    <row r="594" spans="1:35" x14ac:dyDescent="0.2">
      <c r="A594" s="1"/>
      <c r="B594" s="110"/>
      <c r="C594" s="13"/>
      <c r="D594" s="152"/>
      <c r="E594" s="19"/>
      <c r="F594" s="19"/>
      <c r="G594" s="19"/>
      <c r="H594" s="72"/>
      <c r="I594" s="17"/>
      <c r="J594" s="111"/>
      <c r="K594" s="111"/>
      <c r="L594" s="6"/>
      <c r="AA594" s="1"/>
      <c r="AB594" s="11"/>
      <c r="AC594" s="1"/>
      <c r="AD594" s="1"/>
      <c r="AE594" s="13"/>
      <c r="AF594" s="27"/>
      <c r="AG594" s="112"/>
      <c r="AH594" s="112"/>
      <c r="AI594" s="112"/>
    </row>
    <row r="595" spans="1:35" x14ac:dyDescent="0.2">
      <c r="A595" s="1"/>
      <c r="B595" s="110"/>
      <c r="C595" s="13"/>
      <c r="D595" s="152"/>
      <c r="E595" s="19"/>
      <c r="F595" s="19"/>
      <c r="G595" s="19"/>
      <c r="H595" s="72"/>
      <c r="I595" s="17"/>
      <c r="J595" s="111"/>
      <c r="K595" s="111"/>
      <c r="L595" s="6"/>
      <c r="AA595" s="1"/>
      <c r="AB595" s="11"/>
      <c r="AC595" s="1"/>
      <c r="AD595" s="1"/>
      <c r="AE595" s="13"/>
      <c r="AF595" s="27"/>
      <c r="AG595" s="112"/>
      <c r="AH595" s="112"/>
      <c r="AI595" s="112"/>
    </row>
    <row r="596" spans="1:35" x14ac:dyDescent="0.2">
      <c r="A596" s="1"/>
      <c r="B596" s="110"/>
      <c r="C596" s="13"/>
      <c r="D596" s="152"/>
      <c r="E596" s="19"/>
      <c r="F596" s="19"/>
      <c r="G596" s="19"/>
      <c r="H596" s="72"/>
      <c r="I596" s="17"/>
      <c r="J596" s="111"/>
      <c r="K596" s="111"/>
      <c r="L596" s="6"/>
      <c r="AA596" s="1"/>
      <c r="AB596" s="11"/>
      <c r="AC596" s="1"/>
      <c r="AD596" s="1"/>
      <c r="AE596" s="13"/>
      <c r="AF596" s="27"/>
      <c r="AG596" s="112"/>
      <c r="AH596" s="112"/>
      <c r="AI596" s="112"/>
    </row>
    <row r="597" spans="1:35" x14ac:dyDescent="0.2">
      <c r="A597" s="1"/>
      <c r="B597" s="110"/>
      <c r="C597" s="13"/>
      <c r="D597" s="152"/>
      <c r="E597" s="19"/>
      <c r="F597" s="19"/>
      <c r="G597" s="19"/>
      <c r="H597" s="72"/>
      <c r="I597" s="17"/>
      <c r="J597" s="111"/>
      <c r="K597" s="111"/>
      <c r="L597" s="6"/>
      <c r="AA597" s="1"/>
      <c r="AB597" s="11"/>
      <c r="AC597" s="1"/>
      <c r="AD597" s="1"/>
      <c r="AE597" s="13"/>
      <c r="AF597" s="27"/>
      <c r="AG597" s="112"/>
      <c r="AH597" s="112"/>
      <c r="AI597" s="112"/>
    </row>
    <row r="598" spans="1:35" x14ac:dyDescent="0.2">
      <c r="A598" s="1"/>
      <c r="B598" s="110"/>
      <c r="C598" s="13"/>
      <c r="D598" s="152"/>
      <c r="E598" s="19"/>
      <c r="F598" s="19"/>
      <c r="G598" s="19"/>
      <c r="H598" s="72"/>
      <c r="I598" s="17"/>
      <c r="J598" s="111"/>
      <c r="K598" s="111"/>
      <c r="L598" s="6"/>
      <c r="AA598" s="1"/>
      <c r="AB598" s="11"/>
      <c r="AC598" s="1"/>
      <c r="AD598" s="1"/>
      <c r="AE598" s="13"/>
      <c r="AF598" s="27"/>
      <c r="AG598" s="112"/>
      <c r="AH598" s="112"/>
      <c r="AI598" s="112"/>
    </row>
    <row r="599" spans="1:35" x14ac:dyDescent="0.2">
      <c r="A599" s="1"/>
      <c r="B599" s="110"/>
      <c r="C599" s="13"/>
      <c r="D599" s="152"/>
      <c r="E599" s="19"/>
      <c r="F599" s="19"/>
      <c r="G599" s="19"/>
      <c r="H599" s="72"/>
      <c r="I599" s="17"/>
      <c r="J599" s="111"/>
      <c r="K599" s="111"/>
      <c r="L599" s="6"/>
      <c r="AA599" s="1"/>
      <c r="AB599" s="11"/>
      <c r="AC599" s="1"/>
      <c r="AD599" s="1"/>
      <c r="AE599" s="13"/>
      <c r="AF599" s="27"/>
      <c r="AG599" s="112"/>
      <c r="AH599" s="112"/>
      <c r="AI599" s="112"/>
    </row>
    <row r="600" spans="1:35" x14ac:dyDescent="0.2">
      <c r="A600" s="1"/>
      <c r="B600" s="110"/>
      <c r="C600" s="13"/>
      <c r="D600" s="152"/>
      <c r="E600" s="19"/>
      <c r="F600" s="19"/>
      <c r="G600" s="19"/>
      <c r="H600" s="72"/>
      <c r="I600" s="17"/>
      <c r="J600" s="111"/>
      <c r="K600" s="111"/>
      <c r="L600" s="6"/>
      <c r="AA600" s="1"/>
      <c r="AB600" s="11"/>
      <c r="AC600" s="1"/>
      <c r="AD600" s="1"/>
      <c r="AE600" s="13"/>
      <c r="AF600" s="27"/>
      <c r="AG600" s="112"/>
      <c r="AH600" s="112"/>
      <c r="AI600" s="112"/>
    </row>
    <row r="601" spans="1:35" x14ac:dyDescent="0.2">
      <c r="A601" s="1"/>
      <c r="B601" s="110"/>
      <c r="C601" s="13"/>
      <c r="D601" s="152"/>
      <c r="E601" s="19"/>
      <c r="F601" s="19"/>
      <c r="G601" s="19"/>
      <c r="H601" s="72"/>
      <c r="I601" s="17"/>
      <c r="J601" s="111"/>
      <c r="K601" s="111"/>
      <c r="L601" s="6"/>
      <c r="AA601" s="1"/>
      <c r="AB601" s="11"/>
      <c r="AC601" s="1"/>
      <c r="AD601" s="1"/>
      <c r="AE601" s="13"/>
      <c r="AF601" s="27"/>
      <c r="AG601" s="112"/>
      <c r="AH601" s="112"/>
      <c r="AI601" s="112"/>
    </row>
    <row r="602" spans="1:35" x14ac:dyDescent="0.2">
      <c r="A602" s="1"/>
      <c r="B602" s="110"/>
      <c r="C602" s="13"/>
      <c r="D602" s="152"/>
      <c r="E602" s="19"/>
      <c r="F602" s="19"/>
      <c r="G602" s="19"/>
      <c r="H602" s="72"/>
      <c r="I602" s="17"/>
      <c r="J602" s="111"/>
      <c r="K602" s="111"/>
      <c r="L602" s="6"/>
      <c r="AA602" s="1"/>
      <c r="AB602" s="11"/>
      <c r="AC602" s="1"/>
      <c r="AD602" s="1"/>
      <c r="AE602" s="13"/>
      <c r="AF602" s="27"/>
      <c r="AG602" s="112"/>
      <c r="AH602" s="112"/>
      <c r="AI602" s="112"/>
    </row>
    <row r="603" spans="1:35" x14ac:dyDescent="0.2">
      <c r="A603" s="1"/>
      <c r="B603" s="110"/>
      <c r="C603" s="13"/>
      <c r="D603" s="152"/>
      <c r="E603" s="19"/>
      <c r="F603" s="19"/>
      <c r="G603" s="19"/>
      <c r="H603" s="72"/>
      <c r="I603" s="17"/>
      <c r="J603" s="111"/>
      <c r="K603" s="111"/>
      <c r="L603" s="6"/>
      <c r="AA603" s="1"/>
      <c r="AB603" s="11"/>
      <c r="AC603" s="1"/>
      <c r="AD603" s="1"/>
      <c r="AE603" s="13"/>
      <c r="AF603" s="27"/>
      <c r="AG603" s="112"/>
      <c r="AH603" s="112"/>
      <c r="AI603" s="112"/>
    </row>
    <row r="604" spans="1:35" x14ac:dyDescent="0.2">
      <c r="A604" s="1"/>
      <c r="B604" s="110"/>
      <c r="C604" s="13"/>
      <c r="D604" s="152"/>
      <c r="E604" s="19"/>
      <c r="F604" s="19"/>
      <c r="G604" s="19"/>
      <c r="H604" s="72"/>
      <c r="I604" s="17"/>
      <c r="J604" s="111"/>
      <c r="K604" s="111"/>
      <c r="L604" s="6"/>
      <c r="AA604" s="1"/>
      <c r="AB604" s="11"/>
      <c r="AC604" s="1"/>
      <c r="AD604" s="1"/>
      <c r="AE604" s="13"/>
      <c r="AF604" s="27"/>
      <c r="AG604" s="112"/>
      <c r="AH604" s="112"/>
      <c r="AI604" s="112"/>
    </row>
    <row r="605" spans="1:35" x14ac:dyDescent="0.2">
      <c r="A605" s="1"/>
      <c r="B605" s="110"/>
      <c r="C605" s="13"/>
      <c r="D605" s="152"/>
      <c r="E605" s="19"/>
      <c r="F605" s="19"/>
      <c r="G605" s="19"/>
      <c r="H605" s="72"/>
      <c r="I605" s="17"/>
      <c r="J605" s="111"/>
      <c r="K605" s="111"/>
      <c r="L605" s="6"/>
      <c r="AA605" s="1"/>
      <c r="AB605" s="11"/>
      <c r="AC605" s="1"/>
      <c r="AD605" s="1"/>
      <c r="AE605" s="13"/>
      <c r="AF605" s="27"/>
      <c r="AG605" s="112"/>
      <c r="AH605" s="112"/>
      <c r="AI605" s="112"/>
    </row>
    <row r="606" spans="1:35" x14ac:dyDescent="0.2">
      <c r="A606" s="1"/>
      <c r="B606" s="110"/>
      <c r="C606" s="13"/>
      <c r="D606" s="152"/>
      <c r="E606" s="19"/>
      <c r="F606" s="19"/>
      <c r="G606" s="19"/>
      <c r="H606" s="72"/>
      <c r="I606" s="17"/>
      <c r="J606" s="111"/>
      <c r="K606" s="111"/>
      <c r="L606" s="6"/>
      <c r="AA606" s="1"/>
      <c r="AB606" s="11"/>
      <c r="AC606" s="1"/>
      <c r="AD606" s="1"/>
      <c r="AE606" s="13"/>
      <c r="AF606" s="27"/>
      <c r="AG606" s="112"/>
      <c r="AH606" s="112"/>
      <c r="AI606" s="112"/>
    </row>
    <row r="607" spans="1:35" x14ac:dyDescent="0.2">
      <c r="A607" s="1"/>
      <c r="B607" s="110"/>
      <c r="C607" s="13"/>
      <c r="D607" s="152"/>
      <c r="E607" s="19"/>
      <c r="F607" s="19"/>
      <c r="G607" s="19"/>
      <c r="H607" s="72"/>
      <c r="I607" s="17"/>
      <c r="J607" s="111"/>
      <c r="K607" s="111"/>
      <c r="L607" s="6"/>
      <c r="AA607" s="1"/>
      <c r="AB607" s="11"/>
      <c r="AC607" s="1"/>
      <c r="AD607" s="1"/>
      <c r="AE607" s="13"/>
      <c r="AF607" s="27"/>
      <c r="AG607" s="112"/>
      <c r="AH607" s="112"/>
      <c r="AI607" s="112"/>
    </row>
    <row r="608" spans="1:35" x14ac:dyDescent="0.2">
      <c r="A608" s="1"/>
      <c r="B608" s="110"/>
      <c r="C608" s="13"/>
      <c r="D608" s="152"/>
      <c r="E608" s="19"/>
      <c r="F608" s="19"/>
      <c r="G608" s="19"/>
      <c r="H608" s="72"/>
      <c r="I608" s="17"/>
      <c r="J608" s="111"/>
      <c r="K608" s="111"/>
      <c r="L608" s="6"/>
      <c r="AA608" s="1"/>
      <c r="AB608" s="11"/>
      <c r="AC608" s="1"/>
      <c r="AD608" s="1"/>
      <c r="AE608" s="13"/>
      <c r="AF608" s="27"/>
      <c r="AG608" s="112"/>
      <c r="AH608" s="112"/>
      <c r="AI608" s="112"/>
    </row>
    <row r="609" spans="1:35" x14ac:dyDescent="0.2">
      <c r="A609" s="1"/>
      <c r="B609" s="110"/>
      <c r="C609" s="13"/>
      <c r="D609" s="152"/>
      <c r="E609" s="19"/>
      <c r="F609" s="19"/>
      <c r="G609" s="19"/>
      <c r="H609" s="72"/>
      <c r="I609" s="17"/>
      <c r="J609" s="111"/>
      <c r="K609" s="111"/>
      <c r="L609" s="6"/>
      <c r="AA609" s="1"/>
      <c r="AB609" s="11"/>
      <c r="AC609" s="1"/>
      <c r="AD609" s="1"/>
      <c r="AE609" s="13"/>
      <c r="AF609" s="27"/>
      <c r="AG609" s="112"/>
      <c r="AH609" s="112"/>
      <c r="AI609" s="112"/>
    </row>
    <row r="610" spans="1:35" x14ac:dyDescent="0.2">
      <c r="A610" s="1"/>
      <c r="B610" s="110"/>
      <c r="C610" s="13"/>
      <c r="D610" s="152"/>
      <c r="E610" s="19"/>
      <c r="F610" s="19"/>
      <c r="G610" s="19"/>
      <c r="H610" s="72"/>
      <c r="I610" s="17"/>
      <c r="J610" s="111"/>
      <c r="K610" s="111"/>
      <c r="L610" s="6"/>
      <c r="AA610" s="1"/>
      <c r="AB610" s="11"/>
      <c r="AC610" s="1"/>
      <c r="AD610" s="1"/>
      <c r="AE610" s="13"/>
      <c r="AF610" s="27"/>
      <c r="AG610" s="112"/>
      <c r="AH610" s="112"/>
      <c r="AI610" s="112"/>
    </row>
    <row r="611" spans="1:35" x14ac:dyDescent="0.2">
      <c r="A611" s="1"/>
      <c r="B611" s="110"/>
      <c r="C611" s="13"/>
      <c r="D611" s="152"/>
      <c r="E611" s="19"/>
      <c r="F611" s="19"/>
      <c r="G611" s="19"/>
      <c r="H611" s="72"/>
      <c r="I611" s="17"/>
      <c r="J611" s="111"/>
      <c r="K611" s="111"/>
      <c r="L611" s="6"/>
      <c r="AA611" s="1"/>
      <c r="AB611" s="11"/>
      <c r="AC611" s="1"/>
      <c r="AD611" s="1"/>
      <c r="AE611" s="13"/>
      <c r="AF611" s="27"/>
      <c r="AG611" s="112"/>
      <c r="AH611" s="112"/>
      <c r="AI611" s="112"/>
    </row>
    <row r="612" spans="1:35" x14ac:dyDescent="0.2">
      <c r="A612" s="1"/>
      <c r="B612" s="110"/>
      <c r="C612" s="13"/>
      <c r="D612" s="152"/>
      <c r="E612" s="19"/>
      <c r="F612" s="19"/>
      <c r="G612" s="19"/>
      <c r="H612" s="72"/>
      <c r="I612" s="17"/>
      <c r="J612" s="111"/>
      <c r="K612" s="111"/>
      <c r="L612" s="6"/>
      <c r="AA612" s="1"/>
      <c r="AB612" s="11"/>
      <c r="AC612" s="1"/>
      <c r="AD612" s="1"/>
      <c r="AE612" s="13"/>
      <c r="AF612" s="27"/>
      <c r="AG612" s="112"/>
      <c r="AH612" s="112"/>
      <c r="AI612" s="112"/>
    </row>
    <row r="613" spans="1:35" x14ac:dyDescent="0.2">
      <c r="A613" s="1"/>
      <c r="B613" s="110"/>
      <c r="C613" s="13"/>
      <c r="D613" s="152"/>
      <c r="E613" s="19"/>
      <c r="F613" s="19"/>
      <c r="G613" s="19"/>
      <c r="H613" s="72"/>
      <c r="I613" s="17"/>
      <c r="J613" s="111"/>
      <c r="K613" s="111"/>
      <c r="L613" s="6"/>
      <c r="AA613" s="1"/>
      <c r="AB613" s="11"/>
      <c r="AC613" s="1"/>
      <c r="AD613" s="1"/>
      <c r="AE613" s="13"/>
      <c r="AF613" s="27"/>
      <c r="AG613" s="112"/>
      <c r="AH613" s="112"/>
      <c r="AI613" s="112"/>
    </row>
    <row r="614" spans="1:35" x14ac:dyDescent="0.2">
      <c r="A614" s="1"/>
      <c r="B614" s="110"/>
      <c r="C614" s="13"/>
      <c r="D614" s="152"/>
      <c r="E614" s="19"/>
      <c r="F614" s="19"/>
      <c r="G614" s="19"/>
      <c r="H614" s="72"/>
      <c r="I614" s="17"/>
      <c r="J614" s="111"/>
      <c r="K614" s="111"/>
      <c r="L614" s="6"/>
      <c r="AA614" s="1"/>
      <c r="AB614" s="11"/>
      <c r="AC614" s="1"/>
      <c r="AD614" s="1"/>
      <c r="AE614" s="13"/>
      <c r="AF614" s="27"/>
      <c r="AG614" s="112"/>
      <c r="AH614" s="112"/>
      <c r="AI614" s="112"/>
    </row>
    <row r="615" spans="1:35" x14ac:dyDescent="0.2">
      <c r="A615" s="1"/>
      <c r="B615" s="110"/>
      <c r="C615" s="13"/>
      <c r="D615" s="152"/>
      <c r="E615" s="19"/>
      <c r="F615" s="19"/>
      <c r="G615" s="19"/>
      <c r="H615" s="72"/>
      <c r="I615" s="17"/>
      <c r="J615" s="111"/>
      <c r="K615" s="111"/>
      <c r="L615" s="6"/>
      <c r="AA615" s="1"/>
      <c r="AB615" s="11"/>
      <c r="AC615" s="1"/>
      <c r="AD615" s="1"/>
      <c r="AE615" s="13"/>
      <c r="AF615" s="27"/>
      <c r="AG615" s="112"/>
      <c r="AH615" s="112"/>
      <c r="AI615" s="112"/>
    </row>
    <row r="616" spans="1:35" x14ac:dyDescent="0.2">
      <c r="A616" s="1"/>
      <c r="B616" s="110"/>
      <c r="C616" s="13"/>
      <c r="D616" s="152"/>
      <c r="E616" s="19"/>
      <c r="F616" s="19"/>
      <c r="G616" s="19"/>
      <c r="H616" s="72"/>
      <c r="I616" s="17"/>
      <c r="J616" s="111"/>
      <c r="K616" s="111"/>
      <c r="L616" s="6"/>
      <c r="AA616" s="1"/>
      <c r="AB616" s="11"/>
      <c r="AC616" s="1"/>
      <c r="AD616" s="1"/>
      <c r="AE616" s="13"/>
      <c r="AF616" s="27"/>
      <c r="AG616" s="112"/>
      <c r="AH616" s="112"/>
      <c r="AI616" s="112"/>
    </row>
    <row r="617" spans="1:35" x14ac:dyDescent="0.2">
      <c r="A617" s="1"/>
      <c r="B617" s="110"/>
      <c r="C617" s="13"/>
      <c r="D617" s="152"/>
      <c r="E617" s="19"/>
      <c r="F617" s="19"/>
      <c r="G617" s="19"/>
      <c r="H617" s="72"/>
      <c r="I617" s="17"/>
      <c r="J617" s="111"/>
      <c r="K617" s="111"/>
      <c r="L617" s="6"/>
      <c r="AA617" s="1"/>
      <c r="AB617" s="11"/>
      <c r="AC617" s="1"/>
      <c r="AD617" s="1"/>
      <c r="AE617" s="13"/>
      <c r="AF617" s="27"/>
      <c r="AG617" s="112"/>
      <c r="AH617" s="112"/>
      <c r="AI617" s="112"/>
    </row>
    <row r="618" spans="1:35" x14ac:dyDescent="0.2">
      <c r="A618" s="1"/>
      <c r="B618" s="110"/>
      <c r="C618" s="13"/>
      <c r="D618" s="152"/>
      <c r="E618" s="19"/>
      <c r="F618" s="19"/>
      <c r="G618" s="19"/>
      <c r="H618" s="72"/>
      <c r="I618" s="17"/>
      <c r="J618" s="111"/>
      <c r="K618" s="111"/>
      <c r="L618" s="6"/>
      <c r="AA618" s="1"/>
      <c r="AB618" s="11"/>
      <c r="AC618" s="1"/>
      <c r="AD618" s="1"/>
      <c r="AE618" s="13"/>
      <c r="AF618" s="27"/>
      <c r="AG618" s="112"/>
      <c r="AH618" s="112"/>
      <c r="AI618" s="112"/>
    </row>
    <row r="619" spans="1:35" x14ac:dyDescent="0.2">
      <c r="A619" s="1"/>
      <c r="B619" s="110"/>
      <c r="C619" s="13"/>
      <c r="D619" s="152"/>
      <c r="E619" s="19"/>
      <c r="F619" s="19"/>
      <c r="G619" s="19"/>
      <c r="H619" s="72"/>
      <c r="I619" s="17"/>
      <c r="J619" s="111"/>
      <c r="K619" s="111"/>
      <c r="L619" s="6"/>
      <c r="AA619" s="1"/>
      <c r="AB619" s="11"/>
      <c r="AC619" s="1"/>
      <c r="AD619" s="1"/>
      <c r="AE619" s="13"/>
      <c r="AF619" s="27"/>
      <c r="AG619" s="112"/>
      <c r="AH619" s="112"/>
      <c r="AI619" s="112"/>
    </row>
    <row r="620" spans="1:35" x14ac:dyDescent="0.2">
      <c r="A620" s="1"/>
      <c r="B620" s="110"/>
      <c r="C620" s="13"/>
      <c r="D620" s="152"/>
      <c r="E620" s="19"/>
      <c r="F620" s="19"/>
      <c r="G620" s="19"/>
      <c r="H620" s="72"/>
      <c r="I620" s="17"/>
      <c r="J620" s="111"/>
      <c r="K620" s="111"/>
      <c r="L620" s="6"/>
      <c r="AA620" s="1"/>
      <c r="AB620" s="11"/>
      <c r="AC620" s="1"/>
      <c r="AD620" s="1"/>
      <c r="AE620" s="13"/>
      <c r="AF620" s="27"/>
      <c r="AG620" s="112"/>
      <c r="AH620" s="112"/>
      <c r="AI620" s="112"/>
    </row>
    <row r="621" spans="1:35" x14ac:dyDescent="0.2">
      <c r="A621" s="1"/>
      <c r="B621" s="110"/>
      <c r="C621" s="13"/>
      <c r="D621" s="152"/>
      <c r="E621" s="19"/>
      <c r="F621" s="19"/>
      <c r="G621" s="19"/>
      <c r="H621" s="72"/>
      <c r="I621" s="17"/>
      <c r="J621" s="111"/>
      <c r="K621" s="111"/>
      <c r="L621" s="6"/>
      <c r="AA621" s="1"/>
      <c r="AB621" s="11"/>
      <c r="AC621" s="1"/>
      <c r="AD621" s="1"/>
      <c r="AE621" s="13"/>
      <c r="AF621" s="27"/>
      <c r="AG621" s="112"/>
      <c r="AH621" s="112"/>
      <c r="AI621" s="112"/>
    </row>
    <row r="622" spans="1:35" x14ac:dyDescent="0.2">
      <c r="A622" s="1"/>
      <c r="B622" s="110"/>
      <c r="C622" s="13"/>
      <c r="D622" s="152"/>
      <c r="E622" s="19"/>
      <c r="F622" s="19"/>
      <c r="G622" s="19"/>
      <c r="H622" s="72"/>
      <c r="I622" s="17"/>
      <c r="J622" s="111"/>
      <c r="K622" s="111"/>
      <c r="L622" s="6"/>
      <c r="AA622" s="1"/>
      <c r="AB622" s="11"/>
      <c r="AC622" s="1"/>
      <c r="AD622" s="1"/>
      <c r="AE622" s="13"/>
      <c r="AF622" s="27"/>
      <c r="AG622" s="112"/>
      <c r="AH622" s="112"/>
      <c r="AI622" s="112"/>
    </row>
    <row r="623" spans="1:35" x14ac:dyDescent="0.2">
      <c r="A623" s="1"/>
      <c r="B623" s="110"/>
      <c r="C623" s="13"/>
      <c r="D623" s="152"/>
      <c r="E623" s="19"/>
      <c r="F623" s="19"/>
      <c r="G623" s="19"/>
      <c r="H623" s="72"/>
      <c r="I623" s="17"/>
      <c r="J623" s="111"/>
      <c r="K623" s="111"/>
      <c r="L623" s="6"/>
      <c r="AA623" s="1"/>
      <c r="AB623" s="11"/>
      <c r="AC623" s="1"/>
      <c r="AD623" s="1"/>
      <c r="AE623" s="13"/>
      <c r="AF623" s="27"/>
      <c r="AG623" s="112"/>
      <c r="AH623" s="112"/>
      <c r="AI623" s="112"/>
    </row>
    <row r="624" spans="1:35" x14ac:dyDescent="0.2">
      <c r="A624" s="1"/>
      <c r="B624" s="110"/>
      <c r="C624" s="13"/>
      <c r="D624" s="152"/>
      <c r="E624" s="19"/>
      <c r="F624" s="19"/>
      <c r="G624" s="19"/>
      <c r="H624" s="72"/>
      <c r="I624" s="17"/>
      <c r="J624" s="111"/>
      <c r="K624" s="111"/>
      <c r="L624" s="6"/>
      <c r="AA624" s="1"/>
      <c r="AB624" s="11"/>
      <c r="AC624" s="1"/>
      <c r="AD624" s="1"/>
      <c r="AE624" s="13"/>
      <c r="AF624" s="27"/>
      <c r="AG624" s="112"/>
      <c r="AH624" s="112"/>
      <c r="AI624" s="112"/>
    </row>
    <row r="625" spans="1:35" x14ac:dyDescent="0.2">
      <c r="A625" s="1"/>
      <c r="B625" s="110"/>
      <c r="C625" s="13"/>
      <c r="D625" s="152"/>
      <c r="E625" s="19"/>
      <c r="F625" s="19"/>
      <c r="G625" s="19"/>
      <c r="H625" s="72"/>
      <c r="I625" s="17"/>
      <c r="J625" s="111"/>
      <c r="K625" s="111"/>
      <c r="L625" s="6"/>
      <c r="AA625" s="1"/>
      <c r="AB625" s="11"/>
      <c r="AC625" s="1"/>
      <c r="AD625" s="1"/>
      <c r="AE625" s="13"/>
      <c r="AF625" s="27"/>
      <c r="AG625" s="112"/>
      <c r="AH625" s="112"/>
      <c r="AI625" s="112"/>
    </row>
    <row r="626" spans="1:35" x14ac:dyDescent="0.2">
      <c r="A626" s="1"/>
      <c r="B626" s="110"/>
      <c r="C626" s="13"/>
      <c r="D626" s="152"/>
      <c r="E626" s="19"/>
      <c r="F626" s="19"/>
      <c r="G626" s="19"/>
      <c r="H626" s="72"/>
      <c r="I626" s="17"/>
      <c r="J626" s="111"/>
      <c r="K626" s="111"/>
      <c r="L626" s="6"/>
      <c r="AA626" s="1"/>
      <c r="AB626" s="11"/>
      <c r="AC626" s="1"/>
      <c r="AD626" s="1"/>
      <c r="AE626" s="13"/>
      <c r="AF626" s="27"/>
      <c r="AG626" s="112"/>
      <c r="AH626" s="112"/>
      <c r="AI626" s="112"/>
    </row>
    <row r="627" spans="1:35" x14ac:dyDescent="0.2">
      <c r="A627" s="1"/>
      <c r="B627" s="110"/>
      <c r="C627" s="13"/>
      <c r="D627" s="152"/>
      <c r="E627" s="19"/>
      <c r="F627" s="19"/>
      <c r="G627" s="19"/>
      <c r="H627" s="72"/>
      <c r="I627" s="17"/>
      <c r="J627" s="111"/>
      <c r="K627" s="111"/>
      <c r="L627" s="6"/>
      <c r="AA627" s="1"/>
      <c r="AB627" s="11"/>
      <c r="AC627" s="1"/>
      <c r="AD627" s="1"/>
      <c r="AE627" s="13"/>
      <c r="AF627" s="27"/>
      <c r="AG627" s="112"/>
      <c r="AH627" s="112"/>
      <c r="AI627" s="112"/>
    </row>
    <row r="628" spans="1:35" x14ac:dyDescent="0.2">
      <c r="A628" s="1"/>
      <c r="B628" s="110"/>
      <c r="C628" s="13"/>
      <c r="D628" s="152"/>
      <c r="E628" s="19"/>
      <c r="F628" s="19"/>
      <c r="G628" s="19"/>
      <c r="H628" s="72"/>
      <c r="I628" s="17"/>
      <c r="J628" s="111"/>
      <c r="K628" s="111"/>
      <c r="L628" s="6"/>
      <c r="AA628" s="1"/>
      <c r="AB628" s="11"/>
      <c r="AC628" s="1"/>
      <c r="AD628" s="1"/>
      <c r="AE628" s="13"/>
      <c r="AF628" s="27"/>
      <c r="AG628" s="112"/>
      <c r="AH628" s="112"/>
      <c r="AI628" s="112"/>
    </row>
    <row r="629" spans="1:35" x14ac:dyDescent="0.2">
      <c r="A629" s="1"/>
      <c r="B629" s="110"/>
      <c r="C629" s="13"/>
      <c r="D629" s="152"/>
      <c r="I629" s="17"/>
      <c r="J629" s="111"/>
      <c r="K629" s="111"/>
      <c r="L629" s="6"/>
      <c r="AA629" s="1"/>
      <c r="AB629" s="11"/>
      <c r="AC629" s="1"/>
      <c r="AD629" s="1"/>
      <c r="AE629" s="13"/>
      <c r="AF629" s="27"/>
      <c r="AG629" s="112"/>
      <c r="AH629" s="112"/>
      <c r="AI629" s="112"/>
    </row>
    <row r="630" spans="1:35" x14ac:dyDescent="0.2">
      <c r="A630" s="1"/>
      <c r="B630" s="110"/>
      <c r="C630" s="13"/>
      <c r="D630" s="152"/>
      <c r="I630" s="17"/>
      <c r="J630" s="111"/>
      <c r="K630" s="111"/>
      <c r="L630" s="6"/>
      <c r="AA630" s="1"/>
      <c r="AB630" s="11"/>
      <c r="AC630" s="1"/>
      <c r="AD630" s="1"/>
      <c r="AE630" s="13"/>
      <c r="AF630" s="27"/>
      <c r="AG630" s="112"/>
      <c r="AH630" s="112"/>
      <c r="AI630" s="112"/>
    </row>
    <row r="631" spans="1:35" x14ac:dyDescent="0.2">
      <c r="A631" s="1"/>
      <c r="B631" s="110"/>
      <c r="C631" s="13"/>
      <c r="D631" s="152"/>
      <c r="I631" s="17"/>
      <c r="J631" s="111"/>
      <c r="K631" s="111"/>
      <c r="L631" s="6"/>
      <c r="AA631" s="1"/>
      <c r="AB631" s="11"/>
      <c r="AC631" s="1"/>
      <c r="AD631" s="1"/>
      <c r="AE631" s="13"/>
      <c r="AF631" s="27"/>
      <c r="AG631" s="112"/>
      <c r="AH631" s="112"/>
      <c r="AI631" s="112"/>
    </row>
    <row r="632" spans="1:35" x14ac:dyDescent="0.2">
      <c r="A632" s="1"/>
      <c r="B632" s="110"/>
      <c r="C632" s="13"/>
      <c r="D632" s="152"/>
      <c r="I632" s="17"/>
      <c r="J632" s="111"/>
      <c r="K632" s="111"/>
      <c r="L632" s="6"/>
      <c r="AA632" s="1"/>
      <c r="AB632" s="11"/>
      <c r="AC632" s="1"/>
      <c r="AD632" s="1"/>
      <c r="AE632" s="13"/>
      <c r="AF632" s="27"/>
      <c r="AG632" s="112"/>
      <c r="AH632" s="112"/>
      <c r="AI632" s="112"/>
    </row>
  </sheetData>
  <sheetProtection sheet="1" objects="1" scenarios="1" selectLockedCells="1"/>
  <mergeCells count="107">
    <mergeCell ref="F1:G2"/>
    <mergeCell ref="E1:E2"/>
    <mergeCell ref="M4:P6"/>
    <mergeCell ref="M7:P7"/>
    <mergeCell ref="A1:B2"/>
    <mergeCell ref="I1:L1"/>
    <mergeCell ref="M1:N1"/>
    <mergeCell ref="O1:P1"/>
    <mergeCell ref="I2:L2"/>
    <mergeCell ref="A3:B3"/>
    <mergeCell ref="I3:L3"/>
    <mergeCell ref="M2:P3"/>
    <mergeCell ref="AK4:AK7"/>
    <mergeCell ref="AA1:AI2"/>
    <mergeCell ref="AK20:AK23"/>
    <mergeCell ref="AK24:AK27"/>
    <mergeCell ref="AK28:AK31"/>
    <mergeCell ref="M15:P18"/>
    <mergeCell ref="AA8:AA11"/>
    <mergeCell ref="AB8:AB11"/>
    <mergeCell ref="AK8:AK11"/>
    <mergeCell ref="M23:P26"/>
    <mergeCell ref="M27:P29"/>
    <mergeCell ref="M19:P19"/>
    <mergeCell ref="M20:P20"/>
    <mergeCell ref="M21:P22"/>
    <mergeCell ref="AA20:AA23"/>
    <mergeCell ref="AB20:AB23"/>
    <mergeCell ref="AA24:AA27"/>
    <mergeCell ref="AB24:AB27"/>
    <mergeCell ref="AA3:AC3"/>
    <mergeCell ref="AH3:AI3"/>
    <mergeCell ref="AA4:AA7"/>
    <mergeCell ref="AB4:AB7"/>
    <mergeCell ref="M8:P13"/>
    <mergeCell ref="AA96:AA99"/>
    <mergeCell ref="AB96:AB99"/>
    <mergeCell ref="AA100:AA107"/>
    <mergeCell ref="AB100:AB107"/>
    <mergeCell ref="AK92:AK95"/>
    <mergeCell ref="AK96:AK99"/>
    <mergeCell ref="AK100:AK107"/>
    <mergeCell ref="AA28:AA31"/>
    <mergeCell ref="AB28:AB31"/>
    <mergeCell ref="AA32:AA35"/>
    <mergeCell ref="AB32:AB35"/>
    <mergeCell ref="AA44:AA47"/>
    <mergeCell ref="AB44:AB47"/>
    <mergeCell ref="AA48:AA51"/>
    <mergeCell ref="AB48:AB51"/>
    <mergeCell ref="AA52:AA55"/>
    <mergeCell ref="AB52:AB55"/>
    <mergeCell ref="AA56:AA59"/>
    <mergeCell ref="AB56:AB59"/>
    <mergeCell ref="AA68:AA71"/>
    <mergeCell ref="AB68:AB71"/>
    <mergeCell ref="AA72:AA75"/>
    <mergeCell ref="AB72:AB75"/>
    <mergeCell ref="AA76:AA79"/>
    <mergeCell ref="A24:A27"/>
    <mergeCell ref="B24:B27"/>
    <mergeCell ref="A28:A31"/>
    <mergeCell ref="B28:B31"/>
    <mergeCell ref="A32:A35"/>
    <mergeCell ref="B32:B35"/>
    <mergeCell ref="A4:A7"/>
    <mergeCell ref="B4:B7"/>
    <mergeCell ref="A8:A11"/>
    <mergeCell ref="B8:B11"/>
    <mergeCell ref="A20:A23"/>
    <mergeCell ref="B20:B23"/>
    <mergeCell ref="A56:A59"/>
    <mergeCell ref="B56:B59"/>
    <mergeCell ref="A68:A71"/>
    <mergeCell ref="B68:B71"/>
    <mergeCell ref="A72:A75"/>
    <mergeCell ref="B72:B75"/>
    <mergeCell ref="A44:A47"/>
    <mergeCell ref="B44:B47"/>
    <mergeCell ref="A48:A51"/>
    <mergeCell ref="B48:B51"/>
    <mergeCell ref="A52:A55"/>
    <mergeCell ref="B52:B55"/>
    <mergeCell ref="A96:A99"/>
    <mergeCell ref="B96:B99"/>
    <mergeCell ref="A100:A107"/>
    <mergeCell ref="A76:A79"/>
    <mergeCell ref="B76:B79"/>
    <mergeCell ref="A80:A83"/>
    <mergeCell ref="B80:B83"/>
    <mergeCell ref="A92:A95"/>
    <mergeCell ref="B92:B95"/>
    <mergeCell ref="B100:B107"/>
    <mergeCell ref="AB76:AB79"/>
    <mergeCell ref="AA80:AA83"/>
    <mergeCell ref="AB80:AB83"/>
    <mergeCell ref="AA92:AA95"/>
    <mergeCell ref="AB92:AB95"/>
    <mergeCell ref="AK32:AK35"/>
    <mergeCell ref="AK44:AK47"/>
    <mergeCell ref="AK48:AK51"/>
    <mergeCell ref="AK52:AK55"/>
    <mergeCell ref="AK56:AK59"/>
    <mergeCell ref="AK68:AK71"/>
    <mergeCell ref="AK72:AK75"/>
    <mergeCell ref="AK76:AK79"/>
    <mergeCell ref="AK80:AK83"/>
  </mergeCells>
  <phoneticPr fontId="2" type="noConversion"/>
  <conditionalFormatting sqref="A4:D107">
    <cfRule type="expression" dxfId="18" priority="9" stopIfTrue="1">
      <formula>$C4="M"</formula>
    </cfRule>
    <cfRule type="expression" dxfId="17" priority="10" stopIfTrue="1">
      <formula>$C4="F"</formula>
    </cfRule>
  </conditionalFormatting>
  <conditionalFormatting sqref="E3:G65530">
    <cfRule type="cellIs" dxfId="16" priority="14" stopIfTrue="1" operator="equal">
      <formula>0</formula>
    </cfRule>
  </conditionalFormatting>
  <conditionalFormatting sqref="I4:I107">
    <cfRule type="cellIs" dxfId="15" priority="19" stopIfTrue="1" operator="equal">
      <formula>0</formula>
    </cfRule>
    <cfRule type="cellIs" dxfId="14" priority="22" stopIfTrue="1" operator="between">
      <formula>8</formula>
      <formula>1</formula>
    </cfRule>
  </conditionalFormatting>
  <conditionalFormatting sqref="J4:K107">
    <cfRule type="cellIs" dxfId="13" priority="12" stopIfTrue="1" operator="equal">
      <formula>0</formula>
    </cfRule>
  </conditionalFormatting>
  <conditionalFormatting sqref="L4:L107">
    <cfRule type="cellIs" dxfId="12" priority="16" stopIfTrue="1" operator="equal">
      <formula>"TOO YOUNG"</formula>
    </cfRule>
    <cfRule type="cellIs" dxfId="11" priority="17" stopIfTrue="1" operator="equal">
      <formula>"NOT ELIGIBLE"</formula>
    </cfRule>
    <cfRule type="cellIs" dxfId="10" priority="18" stopIfTrue="1" operator="equal">
      <formula>"ARE YOU SURE"</formula>
    </cfRule>
    <cfRule type="cellIs" dxfId="9" priority="20" stopIfTrue="1" operator="equal">
      <formula>0</formula>
    </cfRule>
  </conditionalFormatting>
  <conditionalFormatting sqref="Q4:W107">
    <cfRule type="cellIs" dxfId="8" priority="11" operator="greaterThan">
      <formula>0</formula>
    </cfRule>
  </conditionalFormatting>
  <conditionalFormatting sqref="X5:Y10 M8 X17:Y19 M20:P22 M23">
    <cfRule type="cellIs" dxfId="7" priority="15" operator="greaterThan">
      <formula>0</formula>
    </cfRule>
  </conditionalFormatting>
  <conditionalFormatting sqref="AA4:AB107">
    <cfRule type="expression" dxfId="6" priority="3" stopIfTrue="1">
      <formula>$C4="M"</formula>
    </cfRule>
    <cfRule type="expression" dxfId="5" priority="4" stopIfTrue="1">
      <formula>$C4="F"</formula>
    </cfRule>
  </conditionalFormatting>
  <conditionalFormatting sqref="AG4:AI107">
    <cfRule type="cellIs" dxfId="4" priority="13" stopIfTrue="1" operator="greaterThanOrEqual">
      <formula>35988</formula>
    </cfRule>
  </conditionalFormatting>
  <conditionalFormatting sqref="AN14:AN29 AN40:AN43 AN48:AN50 AN55:AN57 AN62:AN65 AN70:AN85">
    <cfRule type="cellIs" dxfId="3" priority="21" stopIfTrue="1" operator="greaterThanOrEqual">
      <formula>36617</formula>
    </cfRule>
  </conditionalFormatting>
  <dataValidations count="10">
    <dataValidation allowBlank="1" showInputMessage="1" showErrorMessage="1" prompt="For swimmer validation to work the Official club name must be inserted here." sqref="H1:H2 F1 E1" xr:uid="{EECEBB57-C652-43F5-A482-C90EF7AC64C9}"/>
    <dataValidation allowBlank="1" showInputMessage="1" showErrorMessage="1" promptTitle="IF EMPTY" prompt="Please add the swimmers GIVEN NAME in this column" sqref="F3" xr:uid="{4497E743-3527-47F7-842F-D5CBAA90433E}"/>
    <dataValidation allowBlank="1" showInputMessage="1" showErrorMessage="1" promptTitle="IF EMPTY" prompt="Please add the swimmers FAMILY NAME in this column" sqref="G3" xr:uid="{0ED29B7C-0458-4E36-846A-C7A3B51A6533}"/>
    <dataValidation allowBlank="1" showInputMessage="1" showErrorMessage="1" promptTitle="IF EMPTY" prompt="Please add the swimmers Registration Number in this column" sqref="E3" xr:uid="{DA328080-2A8C-4AAA-828F-D1119175D950}"/>
    <dataValidation allowBlank="1" showInputMessage="1" showErrorMessage="1" promptTitle="IF EMPTY" prompt="Please add the swimmers D.O.B. in this COLUMN_x000a_The correct date format is dd/mm/yy" sqref="H3" xr:uid="{1C02DBD0-4A97-4357-BE40-0EE1A8BE48F1}"/>
    <dataValidation allowBlank="1" showInputMessage="1" showErrorMessage="1" prompt="Enter the swimmers Family Name as registered with the ASA" sqref="G52" xr:uid="{129D74EB-689F-47D8-84DB-22BF7A9AEB80}"/>
    <dataValidation allowBlank="1" showInputMessage="1" showErrorMessage="1" prompt="Enter the Swimmers Given name (1st Name) as registered with the ASA_x000a_" sqref="F52" xr:uid="{99C06F3E-7CF5-4FC3-ACF1-2E9F5AE9C123}"/>
    <dataValidation allowBlank="1" showInputMessage="1" showErrorMessage="1" prompt="Enter the Swimmers Date of birth.  Day, Month, Year  _x000a_ie 21/11/2011" sqref="H52" xr:uid="{78FDDF18-EBC3-41EB-91EF-C7447BF57FBC}"/>
    <dataValidation allowBlank="1" showInputMessage="1" showErrorMessage="1" error="You must now &quot;undo&quot; drag and drop" sqref="F53:H53 F5:H5" xr:uid="{8F65B4A3-5013-4592-B28D-BA7EAB4BACB5}"/>
    <dataValidation type="date" allowBlank="1" showInputMessage="1" showErrorMessage="1" sqref="X78:Y83 X48:Y49 X56:Y57 M56:P57 M48:P49 M78:P83 M64:P65 X64:Y65" xr:uid="{BCA7A5DF-3092-4D28-84CD-291C00D7FC4B}">
      <formula1>35988</formula1>
      <formula2>36719</formula2>
    </dataValidation>
  </dataValidations>
  <pageMargins left="0.7" right="0.7" top="0.75" bottom="0.75" header="0.3" footer="0.3"/>
  <pageSetup paperSize="9" scale="53"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DD5C-EE30-4D81-A009-BC623C30DB20}">
  <dimension ref="A1:E104"/>
  <sheetViews>
    <sheetView workbookViewId="0">
      <selection activeCell="E2" sqref="E2"/>
    </sheetView>
  </sheetViews>
  <sheetFormatPr defaultRowHeight="12.75" x14ac:dyDescent="0.2"/>
  <cols>
    <col min="1" max="1" width="52.42578125" customWidth="1"/>
    <col min="2" max="2" width="67.5703125" customWidth="1"/>
    <col min="5" max="5" width="10.140625" bestFit="1" customWidth="1"/>
  </cols>
  <sheetData>
    <row r="1" spans="1:5" ht="12.75" customHeight="1" x14ac:dyDescent="0.2">
      <c r="A1" s="155" t="e">
        <f>'ESL Team Sheet'!G4 &amp; "," &amp; 'ESL Team Sheet'!F4  &amp; "," &amp; TEXT('ESL Team Sheet'!H4,"yyyy/mm/dd") &amp; ","  &amp; $E$1 &amp; "," &amp; 'ESL Team Sheet'!C4 &amp;"," &amp; 'ESL Team Sheet'!E4</f>
        <v>#N/A</v>
      </c>
      <c r="B1" s="302" t="s">
        <v>4202</v>
      </c>
      <c r="D1" s="159" t="s">
        <v>4198</v>
      </c>
      <c r="E1" s="160" t="e">
        <f xml:space="preserve"> VLOOKUP('ESL Team Sheet'!$E$1,'Club Names+Codes'!$A:$D,4)</f>
        <v>#N/A</v>
      </c>
    </row>
    <row r="2" spans="1:5" ht="12.75" customHeight="1" x14ac:dyDescent="0.2">
      <c r="A2" s="155" t="e">
        <f>'ESL Team Sheet'!G5 &amp; "," &amp; 'ESL Team Sheet'!F5  &amp; "," &amp; TEXT('ESL Team Sheet'!H5,"yyyy/mm/dd") &amp; ","  &amp; $E$1 &amp; "," &amp; 'ESL Team Sheet'!C5 &amp;"," &amp; 'ESL Team Sheet'!E5</f>
        <v>#N/A</v>
      </c>
      <c r="B2" s="302"/>
    </row>
    <row r="3" spans="1:5" ht="12.75" customHeight="1" x14ac:dyDescent="0.2">
      <c r="A3" s="155" t="e">
        <f>'ESL Team Sheet'!G6 &amp; "," &amp; 'ESL Team Sheet'!F6  &amp; "," &amp; TEXT('ESL Team Sheet'!H6,"yyyy/mm/dd") &amp; ","  &amp; $E$1 &amp; "," &amp; 'ESL Team Sheet'!C6 &amp;"," &amp; 'ESL Team Sheet'!E6</f>
        <v>#N/A</v>
      </c>
      <c r="B3" s="302"/>
    </row>
    <row r="4" spans="1:5" ht="12.75" customHeight="1" x14ac:dyDescent="0.2">
      <c r="A4" s="155" t="e">
        <f>'ESL Team Sheet'!G7 &amp; "," &amp; 'ESL Team Sheet'!F7  &amp; "," &amp; TEXT('ESL Team Sheet'!H7,"yyyy/mm/dd") &amp; ","  &amp; $E$1 &amp; "," &amp; 'ESL Team Sheet'!C7 &amp;"," &amp; 'ESL Team Sheet'!E7</f>
        <v>#N/A</v>
      </c>
      <c r="B4" s="302"/>
    </row>
    <row r="5" spans="1:5" ht="12.75" customHeight="1" x14ac:dyDescent="0.2">
      <c r="A5" s="155" t="e">
        <f>'ESL Team Sheet'!G8 &amp; "," &amp; 'ESL Team Sheet'!F8  &amp; "," &amp; TEXT('ESL Team Sheet'!H8,"yyyy/mm/dd") &amp; ","  &amp; $E$1 &amp; "," &amp; 'ESL Team Sheet'!C8 &amp;"," &amp; 'ESL Team Sheet'!E8</f>
        <v>#N/A</v>
      </c>
      <c r="B5" s="302"/>
    </row>
    <row r="6" spans="1:5" ht="12.75" customHeight="1" x14ac:dyDescent="0.2">
      <c r="A6" s="155" t="e">
        <f>'ESL Team Sheet'!G9 &amp; "," &amp; 'ESL Team Sheet'!F9  &amp; "," &amp; TEXT('ESL Team Sheet'!H9,"yyyy/mm/dd") &amp; ","  &amp; $E$1 &amp; "," &amp; 'ESL Team Sheet'!C9 &amp;"," &amp; 'ESL Team Sheet'!E9</f>
        <v>#N/A</v>
      </c>
      <c r="B6" s="302"/>
    </row>
    <row r="7" spans="1:5" ht="12.75" customHeight="1" x14ac:dyDescent="0.2">
      <c r="A7" s="155" t="e">
        <f>'ESL Team Sheet'!G10 &amp; "," &amp; 'ESL Team Sheet'!F10  &amp; "," &amp; TEXT('ESL Team Sheet'!H10,"yyyy/mm/dd") &amp; ","  &amp; $E$1 &amp; "," &amp; 'ESL Team Sheet'!C10 &amp;"," &amp; 'ESL Team Sheet'!E10</f>
        <v>#N/A</v>
      </c>
      <c r="B7" s="302"/>
    </row>
    <row r="8" spans="1:5" ht="12.75" customHeight="1" x14ac:dyDescent="0.2">
      <c r="A8" s="155" t="e">
        <f>'ESL Team Sheet'!G11 &amp; "," &amp; 'ESL Team Sheet'!F11  &amp; "," &amp; TEXT('ESL Team Sheet'!H11,"yyyy/mm/dd") &amp; ","  &amp; $E$1 &amp; "," &amp; 'ESL Team Sheet'!C11 &amp;"," &amp; 'ESL Team Sheet'!E11</f>
        <v>#N/A</v>
      </c>
      <c r="B8" s="302"/>
    </row>
    <row r="9" spans="1:5" ht="12.75" customHeight="1" x14ac:dyDescent="0.2">
      <c r="A9" s="155" t="e">
        <f>'ESL Team Sheet'!G12 &amp; "," &amp; 'ESL Team Sheet'!F12  &amp; "," &amp; TEXT('ESL Team Sheet'!H12,"yyyy/mm/dd") &amp; ","  &amp; $E$1 &amp; "," &amp; 'ESL Team Sheet'!C12 &amp;"," &amp; 'ESL Team Sheet'!E12</f>
        <v>#N/A</v>
      </c>
      <c r="B9" s="302"/>
    </row>
    <row r="10" spans="1:5" ht="12.75" customHeight="1" x14ac:dyDescent="0.2">
      <c r="A10" s="155" t="e">
        <f>'ESL Team Sheet'!G13 &amp; "," &amp; 'ESL Team Sheet'!F13  &amp; "," &amp; TEXT('ESL Team Sheet'!H13,"yyyy/mm/dd") &amp; ","  &amp; $E$1 &amp; "," &amp; 'ESL Team Sheet'!C13 &amp;"," &amp; 'ESL Team Sheet'!E13</f>
        <v>#N/A</v>
      </c>
      <c r="B10" s="302"/>
    </row>
    <row r="11" spans="1:5" ht="12.75" customHeight="1" x14ac:dyDescent="0.2">
      <c r="A11" s="155" t="e">
        <f>'ESL Team Sheet'!G14 &amp; "," &amp; 'ESL Team Sheet'!F14  &amp; "," &amp; TEXT('ESL Team Sheet'!H14,"yyyy/mm/dd") &amp; ","  &amp; $E$1 &amp; "," &amp; 'ESL Team Sheet'!C14 &amp;"," &amp; 'ESL Team Sheet'!E14</f>
        <v>#N/A</v>
      </c>
      <c r="B11" s="302"/>
    </row>
    <row r="12" spans="1:5" ht="12.75" customHeight="1" x14ac:dyDescent="0.2">
      <c r="A12" s="155" t="e">
        <f>'ESL Team Sheet'!G15 &amp; "," &amp; 'ESL Team Sheet'!F15  &amp; "," &amp; TEXT('ESL Team Sheet'!H15,"yyyy/mm/dd") &amp; ","  &amp; $E$1 &amp; "," &amp; 'ESL Team Sheet'!C15 &amp;"," &amp; 'ESL Team Sheet'!E15</f>
        <v>#N/A</v>
      </c>
      <c r="B12" s="302"/>
    </row>
    <row r="13" spans="1:5" ht="12.75" customHeight="1" x14ac:dyDescent="0.2">
      <c r="A13" s="155" t="e">
        <f>'ESL Team Sheet'!G16 &amp; "," &amp; 'ESL Team Sheet'!F16  &amp; "," &amp; TEXT('ESL Team Sheet'!H16,"yyyy/mm/dd") &amp; ","  &amp; $E$1 &amp; "," &amp; 'ESL Team Sheet'!C16 &amp;"," &amp; 'ESL Team Sheet'!E16</f>
        <v>#N/A</v>
      </c>
      <c r="B13" s="302"/>
      <c r="E13" s="156"/>
    </row>
    <row r="14" spans="1:5" ht="12.75" customHeight="1" x14ac:dyDescent="0.2">
      <c r="A14" s="155" t="e">
        <f>'ESL Team Sheet'!G17 &amp; "," &amp; 'ESL Team Sheet'!F17  &amp; "," &amp; TEXT('ESL Team Sheet'!H17,"yyyy/mm/dd") &amp; ","  &amp; $E$1 &amp; "," &amp; 'ESL Team Sheet'!C17 &amp;"," &amp; 'ESL Team Sheet'!E17</f>
        <v>#N/A</v>
      </c>
      <c r="B14" s="302"/>
    </row>
    <row r="15" spans="1:5" ht="12.75" customHeight="1" x14ac:dyDescent="0.2">
      <c r="A15" s="155" t="e">
        <f>'ESL Team Sheet'!G18 &amp; "," &amp; 'ESL Team Sheet'!F18  &amp; "," &amp; TEXT('ESL Team Sheet'!H18,"yyyy/mm/dd") &amp; ","  &amp; $E$1 &amp; "," &amp; 'ESL Team Sheet'!C18 &amp;"," &amp; 'ESL Team Sheet'!E18</f>
        <v>#N/A</v>
      </c>
      <c r="B15" s="302"/>
    </row>
    <row r="16" spans="1:5" ht="12.75" customHeight="1" x14ac:dyDescent="0.2">
      <c r="A16" s="155" t="e">
        <f>'ESL Team Sheet'!G19 &amp; "," &amp; 'ESL Team Sheet'!F19  &amp; "," &amp; TEXT('ESL Team Sheet'!H19,"yyyy/mm/dd") &amp; ","  &amp; $E$1 &amp; "," &amp; 'ESL Team Sheet'!C19 &amp;"," &amp; 'ESL Team Sheet'!E19</f>
        <v>#N/A</v>
      </c>
      <c r="B16" s="302"/>
    </row>
    <row r="17" spans="1:2" ht="12.75" customHeight="1" x14ac:dyDescent="0.2">
      <c r="A17" s="155" t="e">
        <f>'ESL Team Sheet'!G20 &amp; "," &amp; 'ESL Team Sheet'!F20  &amp; "," &amp; TEXT('ESL Team Sheet'!H20,"yyyy/mm/dd") &amp; ","  &amp; $E$1 &amp; "," &amp; 'ESL Team Sheet'!C20 &amp;"," &amp; 'ESL Team Sheet'!E20</f>
        <v>#N/A</v>
      </c>
      <c r="B17" s="302"/>
    </row>
    <row r="18" spans="1:2" ht="12.75" customHeight="1" x14ac:dyDescent="0.2">
      <c r="A18" s="155" t="e">
        <f>'ESL Team Sheet'!G21 &amp; "," &amp; 'ESL Team Sheet'!F21  &amp; "," &amp; TEXT('ESL Team Sheet'!H21,"yyyy/mm/dd") &amp; ","  &amp; $E$1 &amp; "," &amp; 'ESL Team Sheet'!C21 &amp;"," &amp; 'ESL Team Sheet'!E21</f>
        <v>#N/A</v>
      </c>
      <c r="B18" s="302"/>
    </row>
    <row r="19" spans="1:2" ht="12.75" customHeight="1" x14ac:dyDescent="0.2">
      <c r="A19" s="155" t="e">
        <f>'ESL Team Sheet'!G22 &amp; "," &amp; 'ESL Team Sheet'!F22  &amp; "," &amp; TEXT('ESL Team Sheet'!H22,"yyyy/mm/dd") &amp; ","  &amp; $E$1 &amp; "," &amp; 'ESL Team Sheet'!C22 &amp;"," &amp; 'ESL Team Sheet'!E22</f>
        <v>#N/A</v>
      </c>
      <c r="B19" s="302"/>
    </row>
    <row r="20" spans="1:2" ht="12.75" customHeight="1" x14ac:dyDescent="0.2">
      <c r="A20" s="155" t="e">
        <f>'ESL Team Sheet'!G23 &amp; "," &amp; 'ESL Team Sheet'!F23  &amp; "," &amp; TEXT('ESL Team Sheet'!H23,"yyyy/mm/dd") &amp; ","  &amp; $E$1 &amp; "," &amp; 'ESL Team Sheet'!C23 &amp;"," &amp; 'ESL Team Sheet'!E23</f>
        <v>#N/A</v>
      </c>
      <c r="B20" s="302"/>
    </row>
    <row r="21" spans="1:2" ht="12.75" customHeight="1" x14ac:dyDescent="0.2">
      <c r="A21" s="155" t="e">
        <f>'ESL Team Sheet'!G24 &amp; "," &amp; 'ESL Team Sheet'!F24  &amp; "," &amp; TEXT('ESL Team Sheet'!H24,"yyyy/mm/dd") &amp; ","  &amp; $E$1 &amp; "," &amp; 'ESL Team Sheet'!C24 &amp;"," &amp; 'ESL Team Sheet'!E24</f>
        <v>#N/A</v>
      </c>
      <c r="B21" s="302"/>
    </row>
    <row r="22" spans="1:2" ht="12.75" customHeight="1" x14ac:dyDescent="0.2">
      <c r="A22" s="155" t="e">
        <f>'ESL Team Sheet'!G25 &amp; "," &amp; 'ESL Team Sheet'!F25  &amp; "," &amp; TEXT('ESL Team Sheet'!H25,"yyyy/mm/dd") &amp; ","  &amp; $E$1 &amp; "," &amp; 'ESL Team Sheet'!C25 &amp;"," &amp; 'ESL Team Sheet'!E25</f>
        <v>#N/A</v>
      </c>
      <c r="B22" s="302"/>
    </row>
    <row r="23" spans="1:2" ht="12.75" customHeight="1" x14ac:dyDescent="0.2">
      <c r="A23" s="155" t="e">
        <f>'ESL Team Sheet'!G26 &amp; "," &amp; 'ESL Team Sheet'!F26  &amp; "," &amp; TEXT('ESL Team Sheet'!H26,"yyyy/mm/dd") &amp; ","  &amp; $E$1 &amp; "," &amp; 'ESL Team Sheet'!C26 &amp;"," &amp; 'ESL Team Sheet'!E26</f>
        <v>#N/A</v>
      </c>
      <c r="B23" s="302"/>
    </row>
    <row r="24" spans="1:2" ht="12.75" customHeight="1" x14ac:dyDescent="0.2">
      <c r="A24" s="155" t="e">
        <f>'ESL Team Sheet'!G27 &amp; "," &amp; 'ESL Team Sheet'!F27  &amp; "," &amp; TEXT('ESL Team Sheet'!H27,"yyyy/mm/dd") &amp; ","  &amp; $E$1 &amp; "," &amp; 'ESL Team Sheet'!C27 &amp;"," &amp; 'ESL Team Sheet'!E27</f>
        <v>#N/A</v>
      </c>
      <c r="B24" s="302"/>
    </row>
    <row r="25" spans="1:2" ht="12.75" customHeight="1" x14ac:dyDescent="0.2">
      <c r="A25" s="155" t="e">
        <f>'ESL Team Sheet'!G28 &amp; "," &amp; 'ESL Team Sheet'!F28  &amp; "," &amp; TEXT('ESL Team Sheet'!H28,"yyyy/mm/dd") &amp; ","  &amp; $E$1 &amp; "," &amp; 'ESL Team Sheet'!C28 &amp;"," &amp; 'ESL Team Sheet'!E28</f>
        <v>#N/A</v>
      </c>
      <c r="B25" s="302"/>
    </row>
    <row r="26" spans="1:2" ht="12.75" customHeight="1" x14ac:dyDescent="0.2">
      <c r="A26" s="155" t="e">
        <f>'ESL Team Sheet'!G29 &amp; "," &amp; 'ESL Team Sheet'!F29  &amp; "," &amp; TEXT('ESL Team Sheet'!H29,"yyyy/mm/dd") &amp; ","  &amp; $E$1 &amp; "," &amp; 'ESL Team Sheet'!C29 &amp;"," &amp; 'ESL Team Sheet'!E29</f>
        <v>#N/A</v>
      </c>
      <c r="B26" s="302"/>
    </row>
    <row r="27" spans="1:2" ht="12.75" customHeight="1" x14ac:dyDescent="0.2">
      <c r="A27" s="155" t="e">
        <f>'ESL Team Sheet'!G30 &amp; "," &amp; 'ESL Team Sheet'!F30  &amp; "," &amp; TEXT('ESL Team Sheet'!H30,"yyyy/mm/dd") &amp; ","  &amp; $E$1 &amp; "," &amp; 'ESL Team Sheet'!C30 &amp;"," &amp; 'ESL Team Sheet'!E30</f>
        <v>#N/A</v>
      </c>
      <c r="B27" s="302"/>
    </row>
    <row r="28" spans="1:2" ht="12.75" customHeight="1" x14ac:dyDescent="0.2">
      <c r="A28" s="155" t="e">
        <f>'ESL Team Sheet'!G31 &amp; "," &amp; 'ESL Team Sheet'!F31  &amp; "," &amp; TEXT('ESL Team Sheet'!H31,"yyyy/mm/dd") &amp; ","  &amp; $E$1 &amp; "," &amp; 'ESL Team Sheet'!C31 &amp;"," &amp; 'ESL Team Sheet'!E31</f>
        <v>#N/A</v>
      </c>
      <c r="B28" s="302"/>
    </row>
    <row r="29" spans="1:2" ht="12.75" customHeight="1" x14ac:dyDescent="0.2">
      <c r="A29" s="155" t="e">
        <f>'ESL Team Sheet'!G32 &amp; "," &amp; 'ESL Team Sheet'!F32  &amp; "," &amp; TEXT('ESL Team Sheet'!H32,"yyyy/mm/dd") &amp; ","  &amp; $E$1 &amp; "," &amp; 'ESL Team Sheet'!C32 &amp;"," &amp; 'ESL Team Sheet'!E32</f>
        <v>#N/A</v>
      </c>
      <c r="B29" s="302"/>
    </row>
    <row r="30" spans="1:2" ht="12.75" customHeight="1" x14ac:dyDescent="0.2">
      <c r="A30" s="155" t="e">
        <f>'ESL Team Sheet'!G33 &amp; "," &amp; 'ESL Team Sheet'!F33  &amp; "," &amp; TEXT('ESL Team Sheet'!H33,"yyyy/mm/dd") &amp; ","  &amp; $E$1 &amp; "," &amp; 'ESL Team Sheet'!C33 &amp;"," &amp; 'ESL Team Sheet'!E33</f>
        <v>#N/A</v>
      </c>
      <c r="B30" s="302"/>
    </row>
    <row r="31" spans="1:2" ht="12.75" customHeight="1" x14ac:dyDescent="0.2">
      <c r="A31" s="155" t="e">
        <f>'ESL Team Sheet'!G34 &amp; "," &amp; 'ESL Team Sheet'!F34  &amp; "," &amp; TEXT('ESL Team Sheet'!H34,"yyyy/mm/dd") &amp; ","  &amp; $E$1 &amp; "," &amp; 'ESL Team Sheet'!C34 &amp;"," &amp; 'ESL Team Sheet'!E34</f>
        <v>#N/A</v>
      </c>
      <c r="B31" s="302"/>
    </row>
    <row r="32" spans="1:2" ht="12.75" customHeight="1" x14ac:dyDescent="0.2">
      <c r="A32" s="155" t="e">
        <f>'ESL Team Sheet'!G35 &amp; "," &amp; 'ESL Team Sheet'!F35  &amp; "," &amp; TEXT('ESL Team Sheet'!H35,"yyyy/mm/dd") &amp; ","  &amp; $E$1 &amp; "," &amp; 'ESL Team Sheet'!C35 &amp;"," &amp; 'ESL Team Sheet'!E35</f>
        <v>#N/A</v>
      </c>
      <c r="B32" s="302"/>
    </row>
    <row r="33" spans="1:2" ht="12.75" customHeight="1" x14ac:dyDescent="0.2">
      <c r="A33" s="155" t="e">
        <f>'ESL Team Sheet'!G36 &amp; "," &amp; 'ESL Team Sheet'!F36  &amp; "," &amp; TEXT('ESL Team Sheet'!H36,"yyyy/mm/dd") &amp; ","  &amp; $E$1 &amp; "," &amp; 'ESL Team Sheet'!C36 &amp;"," &amp; 'ESL Team Sheet'!E36</f>
        <v>#N/A</v>
      </c>
      <c r="B33" s="302"/>
    </row>
    <row r="34" spans="1:2" ht="12.75" customHeight="1" x14ac:dyDescent="0.2">
      <c r="A34" s="155" t="e">
        <f>'ESL Team Sheet'!G37 &amp; "," &amp; 'ESL Team Sheet'!F37  &amp; "," &amp; TEXT('ESL Team Sheet'!H37,"yyyy/mm/dd") &amp; ","  &amp; $E$1 &amp; "," &amp; 'ESL Team Sheet'!C37 &amp;"," &amp; 'ESL Team Sheet'!E37</f>
        <v>#N/A</v>
      </c>
      <c r="B34" s="302"/>
    </row>
    <row r="35" spans="1:2" x14ac:dyDescent="0.2">
      <c r="A35" s="155" t="e">
        <f>'ESL Team Sheet'!G38 &amp; "," &amp; 'ESL Team Sheet'!F38  &amp; "," &amp; TEXT('ESL Team Sheet'!H38,"yyyy/mm/dd") &amp; ","  &amp; $E$1 &amp; "," &amp; 'ESL Team Sheet'!C38 &amp;"," &amp; 'ESL Team Sheet'!E38</f>
        <v>#N/A</v>
      </c>
    </row>
    <row r="36" spans="1:2" x14ac:dyDescent="0.2">
      <c r="A36" s="155" t="e">
        <f>'ESL Team Sheet'!G39 &amp; "," &amp; 'ESL Team Sheet'!F39  &amp; "," &amp; TEXT('ESL Team Sheet'!H39,"yyyy/mm/dd") &amp; ","  &amp; $E$1 &amp; "," &amp; 'ESL Team Sheet'!C39 &amp;"," &amp; 'ESL Team Sheet'!E39</f>
        <v>#N/A</v>
      </c>
    </row>
    <row r="37" spans="1:2" x14ac:dyDescent="0.2">
      <c r="A37" s="155" t="e">
        <f>'ESL Team Sheet'!G40 &amp; "," &amp; 'ESL Team Sheet'!F40  &amp; "," &amp; TEXT('ESL Team Sheet'!H40,"yyyy/mm/dd") &amp; ","  &amp; $E$1 &amp; "," &amp; 'ESL Team Sheet'!C40 &amp;"," &amp; 'ESL Team Sheet'!E40</f>
        <v>#N/A</v>
      </c>
    </row>
    <row r="38" spans="1:2" x14ac:dyDescent="0.2">
      <c r="A38" s="155" t="e">
        <f>'ESL Team Sheet'!G41 &amp; "," &amp; 'ESL Team Sheet'!F41  &amp; "," &amp; TEXT('ESL Team Sheet'!H41,"yyyy/mm/dd") &amp; ","  &amp; $E$1 &amp; "," &amp; 'ESL Team Sheet'!C41 &amp;"," &amp; 'ESL Team Sheet'!E41</f>
        <v>#N/A</v>
      </c>
    </row>
    <row r="39" spans="1:2" x14ac:dyDescent="0.2">
      <c r="A39" s="155" t="e">
        <f>'ESL Team Sheet'!G42 &amp; "," &amp; 'ESL Team Sheet'!F42  &amp; "," &amp; TEXT('ESL Team Sheet'!H42,"yyyy/mm/dd") &amp; ","  &amp; $E$1 &amp; "," &amp; 'ESL Team Sheet'!C42 &amp;"," &amp; 'ESL Team Sheet'!E42</f>
        <v>#N/A</v>
      </c>
    </row>
    <row r="40" spans="1:2" x14ac:dyDescent="0.2">
      <c r="A40" s="155" t="e">
        <f>'ESL Team Sheet'!G43 &amp; "," &amp; 'ESL Team Sheet'!F43  &amp; "," &amp; TEXT('ESL Team Sheet'!H43,"yyyy/mm/dd") &amp; ","  &amp; $E$1 &amp; "," &amp; 'ESL Team Sheet'!C43 &amp;"," &amp; 'ESL Team Sheet'!E43</f>
        <v>#N/A</v>
      </c>
    </row>
    <row r="41" spans="1:2" x14ac:dyDescent="0.2">
      <c r="A41" s="155" t="e">
        <f>'ESL Team Sheet'!G44 &amp; "," &amp; 'ESL Team Sheet'!F44  &amp; "," &amp; TEXT('ESL Team Sheet'!H44,"yyyy/mm/dd") &amp; ","  &amp; $E$1 &amp; "," &amp; 'ESL Team Sheet'!C44 &amp;"," &amp; 'ESL Team Sheet'!E44</f>
        <v>#N/A</v>
      </c>
    </row>
    <row r="42" spans="1:2" x14ac:dyDescent="0.2">
      <c r="A42" s="155" t="e">
        <f>'ESL Team Sheet'!G45 &amp; "," &amp; 'ESL Team Sheet'!F45  &amp; "," &amp; TEXT('ESL Team Sheet'!H45,"yyyy/mm/dd") &amp; ","  &amp; $E$1 &amp; "," &amp; 'ESL Team Sheet'!C45 &amp;"," &amp; 'ESL Team Sheet'!E45</f>
        <v>#N/A</v>
      </c>
    </row>
    <row r="43" spans="1:2" x14ac:dyDescent="0.2">
      <c r="A43" s="155" t="e">
        <f>'ESL Team Sheet'!G46 &amp; "," &amp; 'ESL Team Sheet'!F46  &amp; "," &amp; TEXT('ESL Team Sheet'!H46,"yyyy/mm/dd") &amp; ","  &amp; $E$1 &amp; "," &amp; 'ESL Team Sheet'!C46 &amp;"," &amp; 'ESL Team Sheet'!E46</f>
        <v>#N/A</v>
      </c>
    </row>
    <row r="44" spans="1:2" x14ac:dyDescent="0.2">
      <c r="A44" s="155" t="e">
        <f>'ESL Team Sheet'!G47 &amp; "," &amp; 'ESL Team Sheet'!F47  &amp; "," &amp; TEXT('ESL Team Sheet'!H47,"yyyy/mm/dd") &amp; ","  &amp; $E$1 &amp; "," &amp; 'ESL Team Sheet'!C47 &amp;"," &amp; 'ESL Team Sheet'!E47</f>
        <v>#N/A</v>
      </c>
    </row>
    <row r="45" spans="1:2" x14ac:dyDescent="0.2">
      <c r="A45" s="155" t="e">
        <f>'ESL Team Sheet'!G48 &amp; "," &amp; 'ESL Team Sheet'!F48  &amp; "," &amp; TEXT('ESL Team Sheet'!H48,"yyyy/mm/dd") &amp; ","  &amp; $E$1 &amp; "," &amp; 'ESL Team Sheet'!C48 &amp;"," &amp; 'ESL Team Sheet'!E48</f>
        <v>#N/A</v>
      </c>
    </row>
    <row r="46" spans="1:2" x14ac:dyDescent="0.2">
      <c r="A46" s="155" t="e">
        <f>'ESL Team Sheet'!G49 &amp; "," &amp; 'ESL Team Sheet'!F49  &amp; "," &amp; TEXT('ESL Team Sheet'!H49,"yyyy/mm/dd") &amp; ","  &amp; $E$1 &amp; "," &amp; 'ESL Team Sheet'!C49 &amp;"," &amp; 'ESL Team Sheet'!E49</f>
        <v>#N/A</v>
      </c>
    </row>
    <row r="47" spans="1:2" x14ac:dyDescent="0.2">
      <c r="A47" s="155" t="e">
        <f>'ESL Team Sheet'!G50 &amp; "," &amp; 'ESL Team Sheet'!F50  &amp; "," &amp; TEXT('ESL Team Sheet'!H50,"yyyy/mm/dd") &amp; ","  &amp; $E$1 &amp; "," &amp; 'ESL Team Sheet'!C50 &amp;"," &amp; 'ESL Team Sheet'!E50</f>
        <v>#N/A</v>
      </c>
    </row>
    <row r="48" spans="1:2" x14ac:dyDescent="0.2">
      <c r="A48" s="155" t="e">
        <f>'ESL Team Sheet'!G51 &amp; "," &amp; 'ESL Team Sheet'!F51  &amp; "," &amp; TEXT('ESL Team Sheet'!H51,"yyyy/mm/dd") &amp; ","  &amp; $E$1 &amp; "," &amp; 'ESL Team Sheet'!C51 &amp;"," &amp; 'ESL Team Sheet'!E51</f>
        <v>#N/A</v>
      </c>
    </row>
    <row r="49" spans="1:1" x14ac:dyDescent="0.2">
      <c r="A49" s="155" t="e">
        <f>'ESL Team Sheet'!G52 &amp; "," &amp; 'ESL Team Sheet'!F52  &amp; "," &amp; TEXT('ESL Team Sheet'!H52,"yyyy/mm/dd") &amp; ","  &amp; $E$1 &amp; "," &amp; 'ESL Team Sheet'!C52 &amp;"," &amp; 'ESL Team Sheet'!E52</f>
        <v>#N/A</v>
      </c>
    </row>
    <row r="50" spans="1:1" x14ac:dyDescent="0.2">
      <c r="A50" s="155" t="e">
        <f>'ESL Team Sheet'!G53 &amp; "," &amp; 'ESL Team Sheet'!F53  &amp; "," &amp; TEXT('ESL Team Sheet'!H53,"yyyy/mm/dd") &amp; ","  &amp; $E$1 &amp; "," &amp; 'ESL Team Sheet'!C53 &amp;"," &amp; 'ESL Team Sheet'!E53</f>
        <v>#N/A</v>
      </c>
    </row>
    <row r="51" spans="1:1" x14ac:dyDescent="0.2">
      <c r="A51" s="155" t="e">
        <f>'ESL Team Sheet'!G54 &amp; "," &amp; 'ESL Team Sheet'!F54  &amp; "," &amp; TEXT('ESL Team Sheet'!H54,"yyyy/mm/dd") &amp; ","  &amp; $E$1 &amp; "," &amp; 'ESL Team Sheet'!C54 &amp;"," &amp; 'ESL Team Sheet'!E54</f>
        <v>#N/A</v>
      </c>
    </row>
    <row r="52" spans="1:1" x14ac:dyDescent="0.2">
      <c r="A52" s="155" t="e">
        <f>'ESL Team Sheet'!G55 &amp; "," &amp; 'ESL Team Sheet'!F55  &amp; "," &amp; TEXT('ESL Team Sheet'!H55,"yyyy/mm/dd") &amp; ","  &amp; $E$1 &amp; "," &amp; 'ESL Team Sheet'!C55 &amp;"," &amp; 'ESL Team Sheet'!E55</f>
        <v>#N/A</v>
      </c>
    </row>
    <row r="53" spans="1:1" x14ac:dyDescent="0.2">
      <c r="A53" s="155" t="e">
        <f>'ESL Team Sheet'!G56 &amp; "," &amp; 'ESL Team Sheet'!F56  &amp; "," &amp; TEXT('ESL Team Sheet'!H56,"yyyy/mm/dd") &amp; ","  &amp; $E$1 &amp; "," &amp; 'ESL Team Sheet'!C56 &amp;"," &amp; 'ESL Team Sheet'!E56</f>
        <v>#N/A</v>
      </c>
    </row>
    <row r="54" spans="1:1" x14ac:dyDescent="0.2">
      <c r="A54" s="155" t="e">
        <f>'ESL Team Sheet'!G57 &amp; "," &amp; 'ESL Team Sheet'!F57  &amp; "," &amp; TEXT('ESL Team Sheet'!H57,"yyyy/mm/dd") &amp; ","  &amp; $E$1 &amp; "," &amp; 'ESL Team Sheet'!C57 &amp;"," &amp; 'ESL Team Sheet'!E57</f>
        <v>#N/A</v>
      </c>
    </row>
    <row r="55" spans="1:1" x14ac:dyDescent="0.2">
      <c r="A55" s="155" t="e">
        <f>'ESL Team Sheet'!G58 &amp; "," &amp; 'ESL Team Sheet'!F58  &amp; "," &amp; TEXT('ESL Team Sheet'!H58,"yyyy/mm/dd") &amp; ","  &amp; $E$1 &amp; "," &amp; 'ESL Team Sheet'!C58 &amp;"," &amp; 'ESL Team Sheet'!E58</f>
        <v>#N/A</v>
      </c>
    </row>
    <row r="56" spans="1:1" x14ac:dyDescent="0.2">
      <c r="A56" s="155" t="e">
        <f>'ESL Team Sheet'!G59 &amp; "," &amp; 'ESL Team Sheet'!F59  &amp; "," &amp; TEXT('ESL Team Sheet'!H59,"yyyy/mm/dd") &amp; ","  &amp; $E$1 &amp; "," &amp; 'ESL Team Sheet'!C59 &amp;"," &amp; 'ESL Team Sheet'!E59</f>
        <v>#N/A</v>
      </c>
    </row>
    <row r="57" spans="1:1" x14ac:dyDescent="0.2">
      <c r="A57" s="155" t="e">
        <f>'ESL Team Sheet'!G60 &amp; "," &amp; 'ESL Team Sheet'!F60  &amp; "," &amp; TEXT('ESL Team Sheet'!H60,"yyyy/mm/dd") &amp; ","  &amp; $E$1 &amp; "," &amp; 'ESL Team Sheet'!C60 &amp;"," &amp; 'ESL Team Sheet'!E60</f>
        <v>#N/A</v>
      </c>
    </row>
    <row r="58" spans="1:1" x14ac:dyDescent="0.2">
      <c r="A58" s="155" t="e">
        <f>'ESL Team Sheet'!G61 &amp; "," &amp; 'ESL Team Sheet'!F61  &amp; "," &amp; TEXT('ESL Team Sheet'!H61,"yyyy/mm/dd") &amp; ","  &amp; $E$1 &amp; "," &amp; 'ESL Team Sheet'!C61 &amp;"," &amp; 'ESL Team Sheet'!E61</f>
        <v>#N/A</v>
      </c>
    </row>
    <row r="59" spans="1:1" x14ac:dyDescent="0.2">
      <c r="A59" s="155" t="e">
        <f>'ESL Team Sheet'!G62 &amp; "," &amp; 'ESL Team Sheet'!F62  &amp; "," &amp; TEXT('ESL Team Sheet'!H62,"yyyy/mm/dd") &amp; ","  &amp; $E$1 &amp; "," &amp; 'ESL Team Sheet'!C62 &amp;"," &amp; 'ESL Team Sheet'!E62</f>
        <v>#N/A</v>
      </c>
    </row>
    <row r="60" spans="1:1" x14ac:dyDescent="0.2">
      <c r="A60" s="155" t="e">
        <f>'ESL Team Sheet'!G63 &amp; "," &amp; 'ESL Team Sheet'!F63  &amp; "," &amp; TEXT('ESL Team Sheet'!H63,"yyyy/mm/dd") &amp; ","  &amp; $E$1 &amp; "," &amp; 'ESL Team Sheet'!C63 &amp;"," &amp; 'ESL Team Sheet'!E63</f>
        <v>#N/A</v>
      </c>
    </row>
    <row r="61" spans="1:1" x14ac:dyDescent="0.2">
      <c r="A61" s="155" t="e">
        <f>'ESL Team Sheet'!G64 &amp; "," &amp; 'ESL Team Sheet'!F64  &amp; "," &amp; TEXT('ESL Team Sheet'!H64,"yyyy/mm/dd") &amp; ","  &amp; $E$1 &amp; "," &amp; 'ESL Team Sheet'!C64 &amp;"," &amp; 'ESL Team Sheet'!E64</f>
        <v>#N/A</v>
      </c>
    </row>
    <row r="62" spans="1:1" x14ac:dyDescent="0.2">
      <c r="A62" s="155" t="e">
        <f>'ESL Team Sheet'!G65 &amp; "," &amp; 'ESL Team Sheet'!F65  &amp; "," &amp; TEXT('ESL Team Sheet'!H65,"yyyy/mm/dd") &amp; ","  &amp; $E$1 &amp; "," &amp; 'ESL Team Sheet'!C65 &amp;"," &amp; 'ESL Team Sheet'!E65</f>
        <v>#N/A</v>
      </c>
    </row>
    <row r="63" spans="1:1" x14ac:dyDescent="0.2">
      <c r="A63" s="155" t="e">
        <f>'ESL Team Sheet'!G66 &amp; "," &amp; 'ESL Team Sheet'!F66  &amp; "," &amp; TEXT('ESL Team Sheet'!H66,"yyyy/mm/dd") &amp; ","  &amp; $E$1 &amp; "," &amp; 'ESL Team Sheet'!C66 &amp;"," &amp; 'ESL Team Sheet'!E66</f>
        <v>#N/A</v>
      </c>
    </row>
    <row r="64" spans="1:1" x14ac:dyDescent="0.2">
      <c r="A64" s="155" t="e">
        <f>'ESL Team Sheet'!G67 &amp; "," &amp; 'ESL Team Sheet'!F67  &amp; "," &amp; TEXT('ESL Team Sheet'!H67,"yyyy/mm/dd") &amp; ","  &amp; $E$1 &amp; "," &amp; 'ESL Team Sheet'!C67 &amp;"," &amp; 'ESL Team Sheet'!E67</f>
        <v>#N/A</v>
      </c>
    </row>
    <row r="65" spans="1:1" x14ac:dyDescent="0.2">
      <c r="A65" s="155" t="e">
        <f>'ESL Team Sheet'!G68 &amp; "," &amp; 'ESL Team Sheet'!F68  &amp; "," &amp; TEXT('ESL Team Sheet'!H68,"yyyy/mm/dd") &amp; ","  &amp; $E$1 &amp; "," &amp; 'ESL Team Sheet'!C68 &amp;"," &amp; 'ESL Team Sheet'!E68</f>
        <v>#N/A</v>
      </c>
    </row>
    <row r="66" spans="1:1" x14ac:dyDescent="0.2">
      <c r="A66" s="155" t="e">
        <f>'ESL Team Sheet'!G69 &amp; "," &amp; 'ESL Team Sheet'!F69  &amp; "," &amp; TEXT('ESL Team Sheet'!H69,"yyyy/mm/dd") &amp; ","  &amp; $E$1 &amp; "," &amp; 'ESL Team Sheet'!C69 &amp;"," &amp; 'ESL Team Sheet'!E69</f>
        <v>#N/A</v>
      </c>
    </row>
    <row r="67" spans="1:1" x14ac:dyDescent="0.2">
      <c r="A67" s="155" t="e">
        <f>'ESL Team Sheet'!G70 &amp; "," &amp; 'ESL Team Sheet'!F70  &amp; "," &amp; TEXT('ESL Team Sheet'!H70,"yyyy/mm/dd") &amp; ","  &amp; $E$1 &amp; "," &amp; 'ESL Team Sheet'!C70 &amp;"," &amp; 'ESL Team Sheet'!E70</f>
        <v>#N/A</v>
      </c>
    </row>
    <row r="68" spans="1:1" x14ac:dyDescent="0.2">
      <c r="A68" s="155" t="e">
        <f>'ESL Team Sheet'!G71 &amp; "," &amp; 'ESL Team Sheet'!F71  &amp; "," &amp; TEXT('ESL Team Sheet'!H71,"yyyy/mm/dd") &amp; ","  &amp; $E$1 &amp; "," &amp; 'ESL Team Sheet'!C71 &amp;"," &amp; 'ESL Team Sheet'!E71</f>
        <v>#N/A</v>
      </c>
    </row>
    <row r="69" spans="1:1" x14ac:dyDescent="0.2">
      <c r="A69" s="155" t="e">
        <f>'ESL Team Sheet'!G72 &amp; "," &amp; 'ESL Team Sheet'!F72  &amp; "," &amp; TEXT('ESL Team Sheet'!H72,"yyyy/mm/dd") &amp; ","  &amp; $E$1 &amp; "," &amp; 'ESL Team Sheet'!C72 &amp;"," &amp; 'ESL Team Sheet'!E72</f>
        <v>#N/A</v>
      </c>
    </row>
    <row r="70" spans="1:1" x14ac:dyDescent="0.2">
      <c r="A70" s="155" t="e">
        <f>'ESL Team Sheet'!G73 &amp; "," &amp; 'ESL Team Sheet'!F73  &amp; "," &amp; TEXT('ESL Team Sheet'!H73,"yyyy/mm/dd") &amp; ","  &amp; $E$1 &amp; "," &amp; 'ESL Team Sheet'!C73 &amp;"," &amp; 'ESL Team Sheet'!E73</f>
        <v>#N/A</v>
      </c>
    </row>
    <row r="71" spans="1:1" x14ac:dyDescent="0.2">
      <c r="A71" s="155" t="e">
        <f>'ESL Team Sheet'!G74 &amp; "," &amp; 'ESL Team Sheet'!F74  &amp; "," &amp; TEXT('ESL Team Sheet'!H74,"yyyy/mm/dd") &amp; ","  &amp; $E$1 &amp; "," &amp; 'ESL Team Sheet'!C74 &amp;"," &amp; 'ESL Team Sheet'!E74</f>
        <v>#N/A</v>
      </c>
    </row>
    <row r="72" spans="1:1" x14ac:dyDescent="0.2">
      <c r="A72" s="155" t="e">
        <f>'ESL Team Sheet'!G75 &amp; "," &amp; 'ESL Team Sheet'!F75  &amp; "," &amp; TEXT('ESL Team Sheet'!H75,"yyyy/mm/dd") &amp; ","  &amp; $E$1 &amp; "," &amp; 'ESL Team Sheet'!C75 &amp;"," &amp; 'ESL Team Sheet'!E75</f>
        <v>#N/A</v>
      </c>
    </row>
    <row r="73" spans="1:1" x14ac:dyDescent="0.2">
      <c r="A73" s="155" t="e">
        <f>'ESL Team Sheet'!G76 &amp; "," &amp; 'ESL Team Sheet'!F76  &amp; "," &amp; TEXT('ESL Team Sheet'!H76,"yyyy/mm/dd") &amp; ","  &amp; $E$1 &amp; "," &amp; 'ESL Team Sheet'!C76 &amp;"," &amp; 'ESL Team Sheet'!E76</f>
        <v>#N/A</v>
      </c>
    </row>
    <row r="74" spans="1:1" x14ac:dyDescent="0.2">
      <c r="A74" s="155" t="e">
        <f>'ESL Team Sheet'!G77 &amp; "," &amp; 'ESL Team Sheet'!F77  &amp; "," &amp; TEXT('ESL Team Sheet'!H77,"yyyy/mm/dd") &amp; ","  &amp; $E$1 &amp; "," &amp; 'ESL Team Sheet'!C77 &amp;"," &amp; 'ESL Team Sheet'!E77</f>
        <v>#N/A</v>
      </c>
    </row>
    <row r="75" spans="1:1" x14ac:dyDescent="0.2">
      <c r="A75" s="155" t="e">
        <f>'ESL Team Sheet'!G78 &amp; "," &amp; 'ESL Team Sheet'!F78  &amp; "," &amp; TEXT('ESL Team Sheet'!H78,"yyyy/mm/dd") &amp; ","  &amp; $E$1 &amp; "," &amp; 'ESL Team Sheet'!C78 &amp;"," &amp; 'ESL Team Sheet'!E78</f>
        <v>#N/A</v>
      </c>
    </row>
    <row r="76" spans="1:1" x14ac:dyDescent="0.2">
      <c r="A76" s="155" t="e">
        <f>'ESL Team Sheet'!G79 &amp; "," &amp; 'ESL Team Sheet'!F79  &amp; "," &amp; TEXT('ESL Team Sheet'!H79,"yyyy/mm/dd") &amp; ","  &amp; $E$1 &amp; "," &amp; 'ESL Team Sheet'!C79 &amp;"," &amp; 'ESL Team Sheet'!E79</f>
        <v>#N/A</v>
      </c>
    </row>
    <row r="77" spans="1:1" x14ac:dyDescent="0.2">
      <c r="A77" s="155" t="e">
        <f>'ESL Team Sheet'!G80 &amp; "," &amp; 'ESL Team Sheet'!F80  &amp; "," &amp; TEXT('ESL Team Sheet'!H80,"yyyy/mm/dd") &amp; ","  &amp; $E$1 &amp; "," &amp; 'ESL Team Sheet'!C80 &amp;"," &amp; 'ESL Team Sheet'!E80</f>
        <v>#N/A</v>
      </c>
    </row>
    <row r="78" spans="1:1" x14ac:dyDescent="0.2">
      <c r="A78" s="155" t="e">
        <f>'ESL Team Sheet'!G81 &amp; "," &amp; 'ESL Team Sheet'!F81  &amp; "," &amp; TEXT('ESL Team Sheet'!H81,"yyyy/mm/dd") &amp; ","  &amp; $E$1 &amp; "," &amp; 'ESL Team Sheet'!C81 &amp;"," &amp; 'ESL Team Sheet'!E81</f>
        <v>#N/A</v>
      </c>
    </row>
    <row r="79" spans="1:1" x14ac:dyDescent="0.2">
      <c r="A79" s="155" t="e">
        <f>'ESL Team Sheet'!G82 &amp; "," &amp; 'ESL Team Sheet'!F82  &amp; "," &amp; TEXT('ESL Team Sheet'!H82,"yyyy/mm/dd") &amp; ","  &amp; $E$1 &amp; "," &amp; 'ESL Team Sheet'!C82 &amp;"," &amp; 'ESL Team Sheet'!E82</f>
        <v>#N/A</v>
      </c>
    </row>
    <row r="80" spans="1:1" x14ac:dyDescent="0.2">
      <c r="A80" s="155" t="e">
        <f>'ESL Team Sheet'!G83 &amp; "," &amp; 'ESL Team Sheet'!F83  &amp; "," &amp; TEXT('ESL Team Sheet'!H83,"yyyy/mm/dd") &amp; ","  &amp; $E$1 &amp; "," &amp; 'ESL Team Sheet'!C83 &amp;"," &amp; 'ESL Team Sheet'!E83</f>
        <v>#N/A</v>
      </c>
    </row>
    <row r="81" spans="1:1" x14ac:dyDescent="0.2">
      <c r="A81" s="155" t="e">
        <f>'ESL Team Sheet'!G84 &amp; "," &amp; 'ESL Team Sheet'!F84  &amp; "," &amp; TEXT('ESL Team Sheet'!H84,"yyyy/mm/dd") &amp; ","  &amp; $E$1 &amp; "," &amp; 'ESL Team Sheet'!C84 &amp;"," &amp; 'ESL Team Sheet'!E84</f>
        <v>#N/A</v>
      </c>
    </row>
    <row r="82" spans="1:1" x14ac:dyDescent="0.2">
      <c r="A82" s="155" t="e">
        <f>'ESL Team Sheet'!G85 &amp; "," &amp; 'ESL Team Sheet'!F85  &amp; "," &amp; TEXT('ESL Team Sheet'!H85,"yyyy/mm/dd") &amp; ","  &amp; $E$1 &amp; "," &amp; 'ESL Team Sheet'!C85 &amp;"," &amp; 'ESL Team Sheet'!E85</f>
        <v>#N/A</v>
      </c>
    </row>
    <row r="83" spans="1:1" x14ac:dyDescent="0.2">
      <c r="A83" s="155" t="e">
        <f>'ESL Team Sheet'!G86 &amp; "," &amp; 'ESL Team Sheet'!F86  &amp; "," &amp; TEXT('ESL Team Sheet'!H86,"yyyy/mm/dd") &amp; ","  &amp; $E$1 &amp; "," &amp; 'ESL Team Sheet'!C86 &amp;"," &amp; 'ESL Team Sheet'!E86</f>
        <v>#N/A</v>
      </c>
    </row>
    <row r="84" spans="1:1" x14ac:dyDescent="0.2">
      <c r="A84" s="155" t="e">
        <f>'ESL Team Sheet'!G87 &amp; "," &amp; 'ESL Team Sheet'!F87  &amp; "," &amp; TEXT('ESL Team Sheet'!H87,"yyyy/mm/dd") &amp; ","  &amp; $E$1 &amp; "," &amp; 'ESL Team Sheet'!C87 &amp;"," &amp; 'ESL Team Sheet'!E87</f>
        <v>#N/A</v>
      </c>
    </row>
    <row r="85" spans="1:1" x14ac:dyDescent="0.2">
      <c r="A85" s="155" t="e">
        <f>'ESL Team Sheet'!G88 &amp; "," &amp; 'ESL Team Sheet'!F88  &amp; "," &amp; TEXT('ESL Team Sheet'!H88,"yyyy/mm/dd") &amp; ","  &amp; $E$1 &amp; "," &amp; 'ESL Team Sheet'!C88 &amp;"," &amp; 'ESL Team Sheet'!E88</f>
        <v>#N/A</v>
      </c>
    </row>
    <row r="86" spans="1:1" x14ac:dyDescent="0.2">
      <c r="A86" s="155" t="e">
        <f>'ESL Team Sheet'!G89 &amp; "," &amp; 'ESL Team Sheet'!F89  &amp; "," &amp; TEXT('ESL Team Sheet'!H89,"yyyy/mm/dd") &amp; ","  &amp; $E$1 &amp; "," &amp; 'ESL Team Sheet'!C89 &amp;"," &amp; 'ESL Team Sheet'!E89</f>
        <v>#N/A</v>
      </c>
    </row>
    <row r="87" spans="1:1" x14ac:dyDescent="0.2">
      <c r="A87" s="155" t="e">
        <f>'ESL Team Sheet'!G90 &amp; "," &amp; 'ESL Team Sheet'!F90  &amp; "," &amp; TEXT('ESL Team Sheet'!H90,"yyyy/mm/dd") &amp; ","  &amp; $E$1 &amp; "," &amp; 'ESL Team Sheet'!C90 &amp;"," &amp; 'ESL Team Sheet'!E90</f>
        <v>#N/A</v>
      </c>
    </row>
    <row r="88" spans="1:1" x14ac:dyDescent="0.2">
      <c r="A88" s="155" t="e">
        <f>'ESL Team Sheet'!G91 &amp; "," &amp; 'ESL Team Sheet'!F91  &amp; "," &amp; TEXT('ESL Team Sheet'!H91,"yyyy/mm/dd") &amp; ","  &amp; $E$1 &amp; "," &amp; 'ESL Team Sheet'!C91 &amp;"," &amp; 'ESL Team Sheet'!E91</f>
        <v>#N/A</v>
      </c>
    </row>
    <row r="89" spans="1:1" x14ac:dyDescent="0.2">
      <c r="A89" s="155" t="e">
        <f>'ESL Team Sheet'!G92 &amp; "," &amp; 'ESL Team Sheet'!F92  &amp; "," &amp; TEXT('ESL Team Sheet'!H92,"yyyy/mm/dd") &amp; ","  &amp; $E$1 &amp; "," &amp; 'ESL Team Sheet'!C92 &amp;"," &amp; 'ESL Team Sheet'!E92</f>
        <v>#N/A</v>
      </c>
    </row>
    <row r="90" spans="1:1" x14ac:dyDescent="0.2">
      <c r="A90" s="155" t="e">
        <f>'ESL Team Sheet'!G93 &amp; "," &amp; 'ESL Team Sheet'!F93  &amp; "," &amp; TEXT('ESL Team Sheet'!H93,"yyyy/mm/dd") &amp; ","  &amp; $E$1 &amp; "," &amp; 'ESL Team Sheet'!C93 &amp;"," &amp; 'ESL Team Sheet'!E93</f>
        <v>#N/A</v>
      </c>
    </row>
    <row r="91" spans="1:1" x14ac:dyDescent="0.2">
      <c r="A91" s="155" t="e">
        <f>'ESL Team Sheet'!G94 &amp; "," &amp; 'ESL Team Sheet'!F94  &amp; "," &amp; TEXT('ESL Team Sheet'!H94,"yyyy/mm/dd") &amp; ","  &amp; $E$1 &amp; "," &amp; 'ESL Team Sheet'!C94 &amp;"," &amp; 'ESL Team Sheet'!E94</f>
        <v>#N/A</v>
      </c>
    </row>
    <row r="92" spans="1:1" x14ac:dyDescent="0.2">
      <c r="A92" s="155" t="e">
        <f>'ESL Team Sheet'!G95 &amp; "," &amp; 'ESL Team Sheet'!F95  &amp; "," &amp; TEXT('ESL Team Sheet'!H95,"yyyy/mm/dd") &amp; ","  &amp; $E$1 &amp; "," &amp; 'ESL Team Sheet'!C95 &amp;"," &amp; 'ESL Team Sheet'!E95</f>
        <v>#N/A</v>
      </c>
    </row>
    <row r="93" spans="1:1" x14ac:dyDescent="0.2">
      <c r="A93" s="155" t="e">
        <f>'ESL Team Sheet'!G96 &amp; "," &amp; 'ESL Team Sheet'!F96  &amp; "," &amp; TEXT('ESL Team Sheet'!H96,"yyyy/mm/dd") &amp; ","  &amp; $E$1 &amp; "," &amp; 'ESL Team Sheet'!C96 &amp;"," &amp; 'ESL Team Sheet'!E96</f>
        <v>#N/A</v>
      </c>
    </row>
    <row r="94" spans="1:1" x14ac:dyDescent="0.2">
      <c r="A94" s="155" t="e">
        <f>'ESL Team Sheet'!G97 &amp; "," &amp; 'ESL Team Sheet'!F97  &amp; "," &amp; TEXT('ESL Team Sheet'!H97,"yyyy/mm/dd") &amp; ","  &amp; $E$1 &amp; "," &amp; 'ESL Team Sheet'!C97 &amp;"," &amp; 'ESL Team Sheet'!E97</f>
        <v>#N/A</v>
      </c>
    </row>
    <row r="95" spans="1:1" x14ac:dyDescent="0.2">
      <c r="A95" s="155" t="e">
        <f>'ESL Team Sheet'!G98 &amp; "," &amp; 'ESL Team Sheet'!F98  &amp; "," &amp; TEXT('ESL Team Sheet'!H98,"yyyy/mm/dd") &amp; ","  &amp; $E$1 &amp; "," &amp; 'ESL Team Sheet'!C98 &amp;"," &amp; 'ESL Team Sheet'!E98</f>
        <v>#N/A</v>
      </c>
    </row>
    <row r="96" spans="1:1" x14ac:dyDescent="0.2">
      <c r="A96" s="155" t="e">
        <f>'ESL Team Sheet'!G99 &amp; "," &amp; 'ESL Team Sheet'!F99  &amp; "," &amp; TEXT('ESL Team Sheet'!H99,"yyyy/mm/dd") &amp; ","  &amp; $E$1 &amp; "," &amp; 'ESL Team Sheet'!C99 &amp;"," &amp; 'ESL Team Sheet'!E99</f>
        <v>#N/A</v>
      </c>
    </row>
    <row r="97" spans="1:1" x14ac:dyDescent="0.2">
      <c r="A97" s="155" t="e">
        <f>'ESL Team Sheet'!G100 &amp; "," &amp; 'ESL Team Sheet'!F100  &amp; "," &amp; TEXT('ESL Team Sheet'!H100,"yyyy/mm/dd") &amp; ","  &amp; $E$1 &amp; "," &amp; 'ESL Team Sheet'!C100 &amp;"," &amp; 'ESL Team Sheet'!E100</f>
        <v>#N/A</v>
      </c>
    </row>
    <row r="98" spans="1:1" x14ac:dyDescent="0.2">
      <c r="A98" s="155" t="e">
        <f>'ESL Team Sheet'!G101 &amp; "," &amp; 'ESL Team Sheet'!F101  &amp; "," &amp; TEXT('ESL Team Sheet'!H101,"yyyy/mm/dd") &amp; ","  &amp; $E$1 &amp; "," &amp; 'ESL Team Sheet'!C101 &amp;"," &amp; 'ESL Team Sheet'!E101</f>
        <v>#N/A</v>
      </c>
    </row>
    <row r="99" spans="1:1" x14ac:dyDescent="0.2">
      <c r="A99" s="155" t="e">
        <f>'ESL Team Sheet'!G102 &amp; "," &amp; 'ESL Team Sheet'!F102  &amp; "," &amp; TEXT('ESL Team Sheet'!H102,"yyyy/mm/dd") &amp; ","  &amp; $E$1 &amp; "," &amp; 'ESL Team Sheet'!C102 &amp;"," &amp; 'ESL Team Sheet'!E102</f>
        <v>#N/A</v>
      </c>
    </row>
    <row r="100" spans="1:1" x14ac:dyDescent="0.2">
      <c r="A100" s="155" t="e">
        <f>'ESL Team Sheet'!G103 &amp; "," &amp; 'ESL Team Sheet'!F103  &amp; "," &amp; TEXT('ESL Team Sheet'!H103,"yyyy/mm/dd") &amp; ","  &amp; $E$1 &amp; "," &amp; 'ESL Team Sheet'!C103 &amp;"," &amp; 'ESL Team Sheet'!E103</f>
        <v>#N/A</v>
      </c>
    </row>
    <row r="101" spans="1:1" x14ac:dyDescent="0.2">
      <c r="A101" s="155" t="e">
        <f>'ESL Team Sheet'!G104 &amp; "," &amp; 'ESL Team Sheet'!F104  &amp; "," &amp; TEXT('ESL Team Sheet'!H104,"yyyy/mm/dd") &amp; ","  &amp; $E$1 &amp; "," &amp; 'ESL Team Sheet'!C104 &amp;"," &amp; 'ESL Team Sheet'!E104</f>
        <v>#N/A</v>
      </c>
    </row>
    <row r="102" spans="1:1" x14ac:dyDescent="0.2">
      <c r="A102" s="155" t="e">
        <f>'ESL Team Sheet'!G105 &amp; "," &amp; 'ESL Team Sheet'!F105  &amp; "," &amp; TEXT('ESL Team Sheet'!H105,"yyyy/mm/dd") &amp; ","  &amp; $E$1 &amp; "," &amp; 'ESL Team Sheet'!C105 &amp;"," &amp; 'ESL Team Sheet'!E105</f>
        <v>#N/A</v>
      </c>
    </row>
    <row r="103" spans="1:1" x14ac:dyDescent="0.2">
      <c r="A103" s="155" t="e">
        <f>'ESL Team Sheet'!G106 &amp; "," &amp; 'ESL Team Sheet'!F106  &amp; "," &amp; TEXT('ESL Team Sheet'!H106,"yyyy/mm/dd") &amp; ","  &amp; $E$1 &amp; "," &amp; 'ESL Team Sheet'!C106 &amp;"," &amp; 'ESL Team Sheet'!E106</f>
        <v>#N/A</v>
      </c>
    </row>
    <row r="104" spans="1:1" x14ac:dyDescent="0.2">
      <c r="A104" s="155" t="e">
        <f>'ESL Team Sheet'!G107 &amp; "," &amp; 'ESL Team Sheet'!F107  &amp; "," &amp; TEXT('ESL Team Sheet'!H107,"yyyy/mm/dd") &amp; ","  &amp; $E$1 &amp; "," &amp; 'ESL Team Sheet'!C107 &amp;"," &amp; 'ESL Team Sheet'!E107</f>
        <v>#N/A</v>
      </c>
    </row>
  </sheetData>
  <mergeCells count="1">
    <mergeCell ref="B1:B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2CA4-D10F-4A03-B626-B1D8044F4533}">
  <dimension ref="A1:D1277"/>
  <sheetViews>
    <sheetView workbookViewId="0">
      <selection activeCell="A2" sqref="A2:D1277"/>
    </sheetView>
  </sheetViews>
  <sheetFormatPr defaultRowHeight="12.75" x14ac:dyDescent="0.2"/>
  <cols>
    <col min="2" max="2" width="40.140625" customWidth="1"/>
    <col min="3" max="3" width="9.5703125" customWidth="1"/>
    <col min="4" max="4" width="12.140625" customWidth="1"/>
  </cols>
  <sheetData>
    <row r="1" spans="1:4" x14ac:dyDescent="0.2">
      <c r="B1" s="303" t="s">
        <v>22</v>
      </c>
      <c r="C1" s="303"/>
      <c r="D1" s="303"/>
    </row>
    <row r="2" spans="1:4" ht="31.5" x14ac:dyDescent="0.2">
      <c r="A2" s="95" t="s">
        <v>24</v>
      </c>
      <c r="B2" s="95" t="s">
        <v>23</v>
      </c>
      <c r="C2" s="95" t="s">
        <v>24</v>
      </c>
      <c r="D2" s="96" t="s">
        <v>25</v>
      </c>
    </row>
    <row r="3" spans="1:4" x14ac:dyDescent="0.2">
      <c r="A3" t="s">
        <v>140</v>
      </c>
      <c r="B3" t="s">
        <v>139</v>
      </c>
      <c r="C3" t="s">
        <v>140</v>
      </c>
      <c r="D3" t="s">
        <v>141</v>
      </c>
    </row>
    <row r="4" spans="1:4" x14ac:dyDescent="0.2">
      <c r="A4" t="s">
        <v>59</v>
      </c>
      <c r="B4" t="s">
        <v>58</v>
      </c>
      <c r="C4" t="s">
        <v>59</v>
      </c>
      <c r="D4" t="s">
        <v>60</v>
      </c>
    </row>
    <row r="5" spans="1:4" x14ac:dyDescent="0.2">
      <c r="A5" t="s">
        <v>68</v>
      </c>
      <c r="B5" t="s">
        <v>67</v>
      </c>
      <c r="C5" t="s">
        <v>68</v>
      </c>
      <c r="D5" t="s">
        <v>69</v>
      </c>
    </row>
    <row r="6" spans="1:4" x14ac:dyDescent="0.2">
      <c r="A6" t="s">
        <v>65</v>
      </c>
      <c r="B6" t="s">
        <v>64</v>
      </c>
      <c r="C6" t="s">
        <v>65</v>
      </c>
      <c r="D6" t="s">
        <v>66</v>
      </c>
    </row>
    <row r="7" spans="1:4" x14ac:dyDescent="0.2">
      <c r="A7" t="s">
        <v>62</v>
      </c>
      <c r="B7" t="s">
        <v>61</v>
      </c>
      <c r="C7" t="s">
        <v>62</v>
      </c>
      <c r="D7" t="s">
        <v>63</v>
      </c>
    </row>
    <row r="8" spans="1:4" x14ac:dyDescent="0.2">
      <c r="A8" t="s">
        <v>38</v>
      </c>
      <c r="B8" t="s">
        <v>37</v>
      </c>
      <c r="C8" t="s">
        <v>38</v>
      </c>
      <c r="D8" t="s">
        <v>39</v>
      </c>
    </row>
    <row r="9" spans="1:4" x14ac:dyDescent="0.2">
      <c r="A9" t="s">
        <v>74</v>
      </c>
      <c r="B9" t="s">
        <v>73</v>
      </c>
      <c r="C9" t="s">
        <v>74</v>
      </c>
      <c r="D9" t="s">
        <v>75</v>
      </c>
    </row>
    <row r="10" spans="1:4" x14ac:dyDescent="0.2">
      <c r="A10" t="s">
        <v>41</v>
      </c>
      <c r="B10" t="s">
        <v>40</v>
      </c>
      <c r="C10" t="s">
        <v>41</v>
      </c>
      <c r="D10" t="s">
        <v>42</v>
      </c>
    </row>
    <row r="11" spans="1:4" x14ac:dyDescent="0.2">
      <c r="A11" t="s">
        <v>77</v>
      </c>
      <c r="B11" t="s">
        <v>76</v>
      </c>
      <c r="C11" t="s">
        <v>77</v>
      </c>
      <c r="D11" t="s">
        <v>78</v>
      </c>
    </row>
    <row r="12" spans="1:4" x14ac:dyDescent="0.2">
      <c r="A12" t="s">
        <v>128</v>
      </c>
      <c r="B12" t="s">
        <v>127</v>
      </c>
      <c r="C12" t="s">
        <v>128</v>
      </c>
      <c r="D12" t="s">
        <v>129</v>
      </c>
    </row>
    <row r="13" spans="1:4" x14ac:dyDescent="0.2">
      <c r="A13" t="s">
        <v>86</v>
      </c>
      <c r="B13" t="s">
        <v>85</v>
      </c>
      <c r="C13" t="s">
        <v>86</v>
      </c>
      <c r="D13" t="s">
        <v>87</v>
      </c>
    </row>
    <row r="14" spans="1:4" x14ac:dyDescent="0.2">
      <c r="A14" t="s">
        <v>134</v>
      </c>
      <c r="B14" t="s">
        <v>133</v>
      </c>
      <c r="C14" t="s">
        <v>134</v>
      </c>
      <c r="D14" t="s">
        <v>135</v>
      </c>
    </row>
    <row r="15" spans="1:4" x14ac:dyDescent="0.2">
      <c r="A15" t="s">
        <v>89</v>
      </c>
      <c r="B15" t="s">
        <v>88</v>
      </c>
      <c r="C15" t="s">
        <v>89</v>
      </c>
      <c r="D15" t="s">
        <v>88</v>
      </c>
    </row>
    <row r="16" spans="1:4" x14ac:dyDescent="0.2">
      <c r="A16" t="s">
        <v>94</v>
      </c>
      <c r="B16" t="s">
        <v>93</v>
      </c>
      <c r="C16" t="s">
        <v>94</v>
      </c>
      <c r="D16" t="s">
        <v>95</v>
      </c>
    </row>
    <row r="17" spans="1:4" x14ac:dyDescent="0.2">
      <c r="A17" t="s">
        <v>100</v>
      </c>
      <c r="B17" t="s">
        <v>99</v>
      </c>
      <c r="C17" t="s">
        <v>100</v>
      </c>
      <c r="D17" t="s">
        <v>101</v>
      </c>
    </row>
    <row r="18" spans="1:4" x14ac:dyDescent="0.2">
      <c r="A18" t="s">
        <v>103</v>
      </c>
      <c r="B18" t="s">
        <v>102</v>
      </c>
      <c r="C18" t="s">
        <v>103</v>
      </c>
      <c r="D18" t="s">
        <v>104</v>
      </c>
    </row>
    <row r="19" spans="1:4" x14ac:dyDescent="0.2">
      <c r="A19" t="s">
        <v>109</v>
      </c>
      <c r="B19" t="s">
        <v>108</v>
      </c>
      <c r="C19" t="s">
        <v>109</v>
      </c>
      <c r="D19" t="s">
        <v>110</v>
      </c>
    </row>
    <row r="20" spans="1:4" x14ac:dyDescent="0.2">
      <c r="A20" t="s">
        <v>106</v>
      </c>
      <c r="B20" t="s">
        <v>105</v>
      </c>
      <c r="C20" t="s">
        <v>106</v>
      </c>
      <c r="D20" t="s">
        <v>107</v>
      </c>
    </row>
    <row r="21" spans="1:4" x14ac:dyDescent="0.2">
      <c r="A21" t="s">
        <v>112</v>
      </c>
      <c r="B21" t="s">
        <v>111</v>
      </c>
      <c r="C21" t="s">
        <v>112</v>
      </c>
      <c r="D21" t="s">
        <v>113</v>
      </c>
    </row>
    <row r="22" spans="1:4" x14ac:dyDescent="0.2">
      <c r="A22" t="s">
        <v>115</v>
      </c>
      <c r="B22" t="s">
        <v>114</v>
      </c>
      <c r="C22" t="s">
        <v>115</v>
      </c>
      <c r="D22" t="s">
        <v>114</v>
      </c>
    </row>
    <row r="23" spans="1:4" x14ac:dyDescent="0.2">
      <c r="A23" t="s">
        <v>117</v>
      </c>
      <c r="B23" t="s">
        <v>116</v>
      </c>
      <c r="C23" t="s">
        <v>117</v>
      </c>
      <c r="D23" t="s">
        <v>118</v>
      </c>
    </row>
    <row r="24" spans="1:4" x14ac:dyDescent="0.2">
      <c r="A24" t="s">
        <v>120</v>
      </c>
      <c r="B24" t="s">
        <v>119</v>
      </c>
      <c r="C24" t="s">
        <v>120</v>
      </c>
      <c r="D24" t="s">
        <v>121</v>
      </c>
    </row>
    <row r="25" spans="1:4" x14ac:dyDescent="0.2">
      <c r="A25" t="s">
        <v>35</v>
      </c>
      <c r="B25" t="s">
        <v>34</v>
      </c>
      <c r="C25" t="s">
        <v>35</v>
      </c>
      <c r="D25" t="s">
        <v>36</v>
      </c>
    </row>
    <row r="26" spans="1:4" x14ac:dyDescent="0.2">
      <c r="A26" t="s">
        <v>125</v>
      </c>
      <c r="B26" t="s">
        <v>124</v>
      </c>
      <c r="C26" t="s">
        <v>125</v>
      </c>
      <c r="D26" t="s">
        <v>126</v>
      </c>
    </row>
    <row r="27" spans="1:4" x14ac:dyDescent="0.2">
      <c r="A27" t="s">
        <v>3104</v>
      </c>
      <c r="B27" t="s">
        <v>3103</v>
      </c>
      <c r="C27" t="s">
        <v>3104</v>
      </c>
      <c r="D27" t="s">
        <v>3105</v>
      </c>
    </row>
    <row r="28" spans="1:4" x14ac:dyDescent="0.2">
      <c r="A28" t="s">
        <v>143</v>
      </c>
      <c r="B28" t="s">
        <v>142</v>
      </c>
      <c r="C28" t="s">
        <v>143</v>
      </c>
      <c r="D28" t="s">
        <v>144</v>
      </c>
    </row>
    <row r="29" spans="1:4" x14ac:dyDescent="0.2">
      <c r="A29" t="s">
        <v>137</v>
      </c>
      <c r="B29" t="s">
        <v>136</v>
      </c>
      <c r="C29" t="s">
        <v>137</v>
      </c>
      <c r="D29" t="s">
        <v>138</v>
      </c>
    </row>
    <row r="30" spans="1:4" x14ac:dyDescent="0.2">
      <c r="A30" t="s">
        <v>146</v>
      </c>
      <c r="B30" t="s">
        <v>145</v>
      </c>
      <c r="C30" t="s">
        <v>146</v>
      </c>
      <c r="D30" t="s">
        <v>145</v>
      </c>
    </row>
    <row r="31" spans="1:4" x14ac:dyDescent="0.2">
      <c r="A31" t="s">
        <v>154</v>
      </c>
      <c r="B31" t="s">
        <v>153</v>
      </c>
      <c r="C31" t="s">
        <v>154</v>
      </c>
      <c r="D31" t="s">
        <v>155</v>
      </c>
    </row>
    <row r="32" spans="1:4" x14ac:dyDescent="0.2">
      <c r="A32" t="s">
        <v>157</v>
      </c>
      <c r="B32" t="s">
        <v>156</v>
      </c>
      <c r="C32" t="s">
        <v>157</v>
      </c>
      <c r="D32" t="s">
        <v>158</v>
      </c>
    </row>
    <row r="33" spans="1:4" x14ac:dyDescent="0.2">
      <c r="A33" t="s">
        <v>160</v>
      </c>
      <c r="B33" t="s">
        <v>159</v>
      </c>
      <c r="C33" t="s">
        <v>160</v>
      </c>
      <c r="D33" t="s">
        <v>161</v>
      </c>
    </row>
    <row r="34" spans="1:4" x14ac:dyDescent="0.2">
      <c r="A34" t="s">
        <v>71</v>
      </c>
      <c r="B34" t="s">
        <v>70</v>
      </c>
      <c r="C34" t="s">
        <v>71</v>
      </c>
      <c r="D34" t="s">
        <v>72</v>
      </c>
    </row>
    <row r="35" spans="1:4" x14ac:dyDescent="0.2">
      <c r="A35" t="s">
        <v>175</v>
      </c>
      <c r="B35" t="s">
        <v>174</v>
      </c>
      <c r="C35" t="s">
        <v>175</v>
      </c>
      <c r="D35" t="s">
        <v>176</v>
      </c>
    </row>
    <row r="36" spans="1:4" x14ac:dyDescent="0.2">
      <c r="A36" t="s">
        <v>172</v>
      </c>
      <c r="B36" t="s">
        <v>171</v>
      </c>
      <c r="C36" t="s">
        <v>172</v>
      </c>
      <c r="D36" t="s">
        <v>173</v>
      </c>
    </row>
    <row r="37" spans="1:4" x14ac:dyDescent="0.2">
      <c r="A37" t="s">
        <v>181</v>
      </c>
      <c r="B37" t="s">
        <v>180</v>
      </c>
      <c r="C37" t="s">
        <v>181</v>
      </c>
      <c r="D37" t="s">
        <v>182</v>
      </c>
    </row>
    <row r="38" spans="1:4" x14ac:dyDescent="0.2">
      <c r="A38" t="s">
        <v>184</v>
      </c>
      <c r="B38" t="s">
        <v>183</v>
      </c>
      <c r="C38" t="s">
        <v>184</v>
      </c>
      <c r="D38" t="s">
        <v>185</v>
      </c>
    </row>
    <row r="39" spans="1:4" x14ac:dyDescent="0.2">
      <c r="A39" t="s">
        <v>178</v>
      </c>
      <c r="B39" t="s">
        <v>177</v>
      </c>
      <c r="C39" t="s">
        <v>178</v>
      </c>
      <c r="D39" t="s">
        <v>179</v>
      </c>
    </row>
    <row r="40" spans="1:4" x14ac:dyDescent="0.2">
      <c r="A40" t="s">
        <v>3318</v>
      </c>
      <c r="B40" t="s">
        <v>3317</v>
      </c>
      <c r="C40" t="s">
        <v>3318</v>
      </c>
      <c r="D40" t="s">
        <v>3317</v>
      </c>
    </row>
    <row r="41" spans="1:4" x14ac:dyDescent="0.2">
      <c r="A41" t="s">
        <v>169</v>
      </c>
      <c r="B41" t="s">
        <v>168</v>
      </c>
      <c r="C41" t="s">
        <v>169</v>
      </c>
      <c r="D41" t="s">
        <v>170</v>
      </c>
    </row>
    <row r="42" spans="1:4" x14ac:dyDescent="0.2">
      <c r="A42" t="s">
        <v>193</v>
      </c>
      <c r="B42" t="s">
        <v>192</v>
      </c>
      <c r="C42" t="s">
        <v>193</v>
      </c>
      <c r="D42" t="s">
        <v>194</v>
      </c>
    </row>
    <row r="43" spans="1:4" x14ac:dyDescent="0.2">
      <c r="A43" t="s">
        <v>166</v>
      </c>
      <c r="B43" t="s">
        <v>165</v>
      </c>
      <c r="C43" t="s">
        <v>166</v>
      </c>
      <c r="D43" t="s">
        <v>167</v>
      </c>
    </row>
    <row r="44" spans="1:4" x14ac:dyDescent="0.2">
      <c r="A44" t="s">
        <v>196</v>
      </c>
      <c r="B44" t="s">
        <v>195</v>
      </c>
      <c r="C44" t="s">
        <v>196</v>
      </c>
      <c r="D44" t="s">
        <v>197</v>
      </c>
    </row>
    <row r="45" spans="1:4" x14ac:dyDescent="0.2">
      <c r="A45" t="s">
        <v>199</v>
      </c>
      <c r="B45" t="s">
        <v>198</v>
      </c>
      <c r="C45" t="s">
        <v>199</v>
      </c>
      <c r="D45" t="s">
        <v>200</v>
      </c>
    </row>
    <row r="46" spans="1:4" x14ac:dyDescent="0.2">
      <c r="A46" t="s">
        <v>187</v>
      </c>
      <c r="B46" t="s">
        <v>186</v>
      </c>
      <c r="C46" t="s">
        <v>187</v>
      </c>
      <c r="D46" t="s">
        <v>188</v>
      </c>
    </row>
    <row r="47" spans="1:4" x14ac:dyDescent="0.2">
      <c r="A47" t="s">
        <v>202</v>
      </c>
      <c r="B47" t="s">
        <v>201</v>
      </c>
      <c r="C47" t="s">
        <v>202</v>
      </c>
      <c r="D47" t="s">
        <v>203</v>
      </c>
    </row>
    <row r="48" spans="1:4" x14ac:dyDescent="0.2">
      <c r="A48" t="s">
        <v>80</v>
      </c>
      <c r="B48" t="s">
        <v>79</v>
      </c>
      <c r="C48" t="s">
        <v>80</v>
      </c>
      <c r="D48" t="s">
        <v>81</v>
      </c>
    </row>
    <row r="49" spans="1:4" x14ac:dyDescent="0.2">
      <c r="A49" t="s">
        <v>205</v>
      </c>
      <c r="B49" t="s">
        <v>204</v>
      </c>
      <c r="C49" t="s">
        <v>205</v>
      </c>
      <c r="D49" t="s">
        <v>206</v>
      </c>
    </row>
    <row r="50" spans="1:4" x14ac:dyDescent="0.2">
      <c r="A50" t="s">
        <v>214</v>
      </c>
      <c r="B50" t="s">
        <v>213</v>
      </c>
      <c r="C50" t="s">
        <v>214</v>
      </c>
      <c r="D50" t="s">
        <v>215</v>
      </c>
    </row>
    <row r="51" spans="1:4" x14ac:dyDescent="0.2">
      <c r="A51" t="s">
        <v>232</v>
      </c>
      <c r="B51" t="s">
        <v>231</v>
      </c>
      <c r="C51" t="s">
        <v>232</v>
      </c>
      <c r="D51" t="s">
        <v>233</v>
      </c>
    </row>
    <row r="52" spans="1:4" x14ac:dyDescent="0.2">
      <c r="A52" t="s">
        <v>496</v>
      </c>
      <c r="B52" t="s">
        <v>495</v>
      </c>
      <c r="C52" t="s">
        <v>496</v>
      </c>
      <c r="D52" t="s">
        <v>497</v>
      </c>
    </row>
    <row r="53" spans="1:4" x14ac:dyDescent="0.2">
      <c r="A53" t="s">
        <v>211</v>
      </c>
      <c r="B53" t="s">
        <v>210</v>
      </c>
      <c r="C53" t="s">
        <v>211</v>
      </c>
      <c r="D53" t="s">
        <v>212</v>
      </c>
    </row>
    <row r="54" spans="1:4" x14ac:dyDescent="0.2">
      <c r="A54" t="s">
        <v>267</v>
      </c>
      <c r="B54" t="s">
        <v>266</v>
      </c>
      <c r="C54" t="s">
        <v>267</v>
      </c>
      <c r="D54" t="s">
        <v>268</v>
      </c>
    </row>
    <row r="55" spans="1:4" x14ac:dyDescent="0.2">
      <c r="A55" t="s">
        <v>403</v>
      </c>
      <c r="B55" t="s">
        <v>402</v>
      </c>
      <c r="C55" t="s">
        <v>403</v>
      </c>
      <c r="D55" t="s">
        <v>404</v>
      </c>
    </row>
    <row r="56" spans="1:4" x14ac:dyDescent="0.2">
      <c r="A56" t="s">
        <v>448</v>
      </c>
      <c r="B56" t="s">
        <v>447</v>
      </c>
      <c r="C56" t="s">
        <v>448</v>
      </c>
      <c r="D56" t="s">
        <v>449</v>
      </c>
    </row>
    <row r="57" spans="1:4" x14ac:dyDescent="0.2">
      <c r="A57" t="s">
        <v>237</v>
      </c>
      <c r="B57" t="s">
        <v>236</v>
      </c>
      <c r="C57" t="s">
        <v>237</v>
      </c>
      <c r="D57" t="s">
        <v>238</v>
      </c>
    </row>
    <row r="58" spans="1:4" x14ac:dyDescent="0.2">
      <c r="A58" t="s">
        <v>220</v>
      </c>
      <c r="B58" t="s">
        <v>219</v>
      </c>
      <c r="C58" t="s">
        <v>220</v>
      </c>
      <c r="D58" t="s">
        <v>221</v>
      </c>
    </row>
    <row r="59" spans="1:4" x14ac:dyDescent="0.2">
      <c r="A59" t="s">
        <v>980</v>
      </c>
      <c r="B59" t="s">
        <v>979</v>
      </c>
      <c r="C59" t="s">
        <v>980</v>
      </c>
      <c r="D59" t="s">
        <v>981</v>
      </c>
    </row>
    <row r="60" spans="1:4" x14ac:dyDescent="0.2">
      <c r="A60" t="s">
        <v>388</v>
      </c>
      <c r="B60" t="s">
        <v>387</v>
      </c>
      <c r="C60" t="s">
        <v>388</v>
      </c>
      <c r="D60" t="s">
        <v>389</v>
      </c>
    </row>
    <row r="61" spans="1:4" x14ac:dyDescent="0.2">
      <c r="A61" t="s">
        <v>243</v>
      </c>
      <c r="B61" t="s">
        <v>242</v>
      </c>
      <c r="C61" t="s">
        <v>243</v>
      </c>
      <c r="D61" t="s">
        <v>244</v>
      </c>
    </row>
    <row r="62" spans="1:4" x14ac:dyDescent="0.2">
      <c r="A62" t="s">
        <v>249</v>
      </c>
      <c r="B62" t="s">
        <v>248</v>
      </c>
      <c r="C62" t="s">
        <v>249</v>
      </c>
      <c r="D62" t="s">
        <v>250</v>
      </c>
    </row>
    <row r="63" spans="1:4" x14ac:dyDescent="0.2">
      <c r="A63" t="s">
        <v>522</v>
      </c>
      <c r="B63" t="s">
        <v>521</v>
      </c>
      <c r="C63" t="s">
        <v>522</v>
      </c>
      <c r="D63" t="s">
        <v>523</v>
      </c>
    </row>
    <row r="64" spans="1:4" x14ac:dyDescent="0.2">
      <c r="A64" t="s">
        <v>246</v>
      </c>
      <c r="B64" t="s">
        <v>245</v>
      </c>
      <c r="C64" t="s">
        <v>246</v>
      </c>
      <c r="D64" t="s">
        <v>247</v>
      </c>
    </row>
    <row r="65" spans="1:4" x14ac:dyDescent="0.2">
      <c r="A65" t="s">
        <v>252</v>
      </c>
      <c r="B65" t="s">
        <v>251</v>
      </c>
      <c r="C65" t="s">
        <v>252</v>
      </c>
      <c r="D65" t="s">
        <v>253</v>
      </c>
    </row>
    <row r="66" spans="1:4" x14ac:dyDescent="0.2">
      <c r="A66" t="s">
        <v>255</v>
      </c>
      <c r="B66" t="s">
        <v>254</v>
      </c>
      <c r="C66" t="s">
        <v>255</v>
      </c>
      <c r="D66" t="s">
        <v>256</v>
      </c>
    </row>
    <row r="67" spans="1:4" x14ac:dyDescent="0.2">
      <c r="A67" t="s">
        <v>270</v>
      </c>
      <c r="B67" t="s">
        <v>269</v>
      </c>
      <c r="C67" t="s">
        <v>270</v>
      </c>
      <c r="D67" t="s">
        <v>271</v>
      </c>
    </row>
    <row r="68" spans="1:4" x14ac:dyDescent="0.2">
      <c r="A68" t="s">
        <v>377</v>
      </c>
      <c r="B68" t="s">
        <v>376</v>
      </c>
      <c r="C68" t="s">
        <v>377</v>
      </c>
      <c r="D68" t="s">
        <v>376</v>
      </c>
    </row>
    <row r="69" spans="1:4" x14ac:dyDescent="0.2">
      <c r="A69" t="s">
        <v>3479</v>
      </c>
      <c r="B69" t="s">
        <v>3478</v>
      </c>
      <c r="C69" t="s">
        <v>3479</v>
      </c>
      <c r="D69" t="s">
        <v>3480</v>
      </c>
    </row>
    <row r="70" spans="1:4" x14ac:dyDescent="0.2">
      <c r="A70" t="s">
        <v>552</v>
      </c>
      <c r="B70" t="s">
        <v>551</v>
      </c>
      <c r="C70" t="s">
        <v>552</v>
      </c>
      <c r="D70" t="s">
        <v>553</v>
      </c>
    </row>
    <row r="71" spans="1:4" x14ac:dyDescent="0.2">
      <c r="A71" t="s">
        <v>229</v>
      </c>
      <c r="B71" t="s">
        <v>228</v>
      </c>
      <c r="C71" t="s">
        <v>229</v>
      </c>
      <c r="D71" t="s">
        <v>230</v>
      </c>
    </row>
    <row r="72" spans="1:4" x14ac:dyDescent="0.2">
      <c r="A72" t="s">
        <v>258</v>
      </c>
      <c r="B72" t="s">
        <v>257</v>
      </c>
      <c r="C72" t="s">
        <v>258</v>
      </c>
      <c r="D72" t="s">
        <v>259</v>
      </c>
    </row>
    <row r="73" spans="1:4" x14ac:dyDescent="0.2">
      <c r="A73" t="s">
        <v>412</v>
      </c>
      <c r="B73" t="s">
        <v>411</v>
      </c>
      <c r="C73" t="s">
        <v>412</v>
      </c>
      <c r="D73" t="s">
        <v>413</v>
      </c>
    </row>
    <row r="74" spans="1:4" x14ac:dyDescent="0.2">
      <c r="A74" t="s">
        <v>451</v>
      </c>
      <c r="B74" t="s">
        <v>450</v>
      </c>
      <c r="C74" t="s">
        <v>451</v>
      </c>
      <c r="D74" t="s">
        <v>452</v>
      </c>
    </row>
    <row r="75" spans="1:4" x14ac:dyDescent="0.2">
      <c r="A75" t="s">
        <v>336</v>
      </c>
      <c r="B75" t="s">
        <v>335</v>
      </c>
      <c r="C75" t="s">
        <v>336</v>
      </c>
      <c r="D75" t="s">
        <v>337</v>
      </c>
    </row>
    <row r="76" spans="1:4" x14ac:dyDescent="0.2">
      <c r="A76" t="s">
        <v>546</v>
      </c>
      <c r="B76" t="s">
        <v>545</v>
      </c>
      <c r="C76" t="s">
        <v>546</v>
      </c>
      <c r="D76" t="s">
        <v>547</v>
      </c>
    </row>
    <row r="77" spans="1:4" x14ac:dyDescent="0.2">
      <c r="A77" t="s">
        <v>279</v>
      </c>
      <c r="B77" t="s">
        <v>278</v>
      </c>
      <c r="C77" t="s">
        <v>279</v>
      </c>
      <c r="D77" t="s">
        <v>280</v>
      </c>
    </row>
    <row r="78" spans="1:4" x14ac:dyDescent="0.2">
      <c r="A78" t="s">
        <v>379</v>
      </c>
      <c r="B78" t="s">
        <v>378</v>
      </c>
      <c r="C78" t="s">
        <v>379</v>
      </c>
      <c r="D78" t="s">
        <v>380</v>
      </c>
    </row>
    <row r="79" spans="1:4" x14ac:dyDescent="0.2">
      <c r="A79" t="s">
        <v>558</v>
      </c>
      <c r="B79" t="s">
        <v>557</v>
      </c>
      <c r="C79" t="s">
        <v>558</v>
      </c>
      <c r="D79" t="s">
        <v>559</v>
      </c>
    </row>
    <row r="80" spans="1:4" x14ac:dyDescent="0.2">
      <c r="A80" t="s">
        <v>475</v>
      </c>
      <c r="B80" t="s">
        <v>474</v>
      </c>
      <c r="C80" t="s">
        <v>475</v>
      </c>
      <c r="D80" t="s">
        <v>476</v>
      </c>
    </row>
    <row r="81" spans="1:4" x14ac:dyDescent="0.2">
      <c r="A81" t="s">
        <v>590</v>
      </c>
      <c r="B81" t="s">
        <v>589</v>
      </c>
      <c r="C81" t="s">
        <v>590</v>
      </c>
      <c r="D81" t="s">
        <v>591</v>
      </c>
    </row>
    <row r="82" spans="1:4" x14ac:dyDescent="0.2">
      <c r="A82" t="s">
        <v>641</v>
      </c>
      <c r="B82" t="s">
        <v>640</v>
      </c>
      <c r="C82" t="s">
        <v>641</v>
      </c>
      <c r="D82" t="s">
        <v>642</v>
      </c>
    </row>
    <row r="83" spans="1:4" x14ac:dyDescent="0.2">
      <c r="A83" t="s">
        <v>3233</v>
      </c>
      <c r="B83" t="s">
        <v>3232</v>
      </c>
      <c r="C83" t="s">
        <v>3233</v>
      </c>
      <c r="D83" t="s">
        <v>3234</v>
      </c>
    </row>
    <row r="84" spans="1:4" x14ac:dyDescent="0.2">
      <c r="A84" t="s">
        <v>490</v>
      </c>
      <c r="B84" t="s">
        <v>489</v>
      </c>
      <c r="C84" t="s">
        <v>490</v>
      </c>
      <c r="D84" t="s">
        <v>491</v>
      </c>
    </row>
    <row r="85" spans="1:4" x14ac:dyDescent="0.2">
      <c r="A85" t="s">
        <v>282</v>
      </c>
      <c r="B85" t="s">
        <v>281</v>
      </c>
      <c r="C85" t="s">
        <v>282</v>
      </c>
      <c r="D85" t="s">
        <v>283</v>
      </c>
    </row>
    <row r="86" spans="1:4" x14ac:dyDescent="0.2">
      <c r="A86" t="s">
        <v>321</v>
      </c>
      <c r="B86" t="s">
        <v>320</v>
      </c>
      <c r="C86" t="s">
        <v>321</v>
      </c>
      <c r="D86" t="s">
        <v>322</v>
      </c>
    </row>
    <row r="87" spans="1:4" x14ac:dyDescent="0.2">
      <c r="A87" t="s">
        <v>288</v>
      </c>
      <c r="B87" t="s">
        <v>287</v>
      </c>
      <c r="C87" t="s">
        <v>288</v>
      </c>
      <c r="D87" t="s">
        <v>289</v>
      </c>
    </row>
    <row r="88" spans="1:4" x14ac:dyDescent="0.2">
      <c r="A88" t="s">
        <v>318</v>
      </c>
      <c r="B88" t="s">
        <v>317</v>
      </c>
      <c r="C88" t="s">
        <v>318</v>
      </c>
      <c r="D88" t="s">
        <v>319</v>
      </c>
    </row>
    <row r="89" spans="1:4" x14ac:dyDescent="0.2">
      <c r="A89" t="s">
        <v>291</v>
      </c>
      <c r="B89" t="s">
        <v>290</v>
      </c>
      <c r="C89" t="s">
        <v>291</v>
      </c>
      <c r="D89" t="s">
        <v>292</v>
      </c>
    </row>
    <row r="90" spans="1:4" x14ac:dyDescent="0.2">
      <c r="A90" t="s">
        <v>306</v>
      </c>
      <c r="B90" t="s">
        <v>305</v>
      </c>
      <c r="C90" t="s">
        <v>306</v>
      </c>
      <c r="D90" t="s">
        <v>307</v>
      </c>
    </row>
    <row r="91" spans="1:4" x14ac:dyDescent="0.2">
      <c r="A91" t="s">
        <v>327</v>
      </c>
      <c r="B91" t="s">
        <v>326</v>
      </c>
      <c r="C91" t="s">
        <v>327</v>
      </c>
      <c r="D91" t="s">
        <v>328</v>
      </c>
    </row>
    <row r="92" spans="1:4" x14ac:dyDescent="0.2">
      <c r="A92" t="s">
        <v>300</v>
      </c>
      <c r="B92" t="s">
        <v>299</v>
      </c>
      <c r="C92" t="s">
        <v>300</v>
      </c>
      <c r="D92" t="s">
        <v>301</v>
      </c>
    </row>
    <row r="93" spans="1:4" x14ac:dyDescent="0.2">
      <c r="A93" t="s">
        <v>309</v>
      </c>
      <c r="B93" t="s">
        <v>308</v>
      </c>
      <c r="C93" t="s">
        <v>309</v>
      </c>
      <c r="D93" t="s">
        <v>310</v>
      </c>
    </row>
    <row r="94" spans="1:4" x14ac:dyDescent="0.2">
      <c r="A94" t="s">
        <v>297</v>
      </c>
      <c r="B94" t="s">
        <v>296</v>
      </c>
      <c r="C94" t="s">
        <v>297</v>
      </c>
      <c r="D94" t="s">
        <v>298</v>
      </c>
    </row>
    <row r="95" spans="1:4" x14ac:dyDescent="0.2">
      <c r="A95" t="s">
        <v>285</v>
      </c>
      <c r="B95" t="s">
        <v>284</v>
      </c>
      <c r="C95" t="s">
        <v>285</v>
      </c>
      <c r="D95" t="s">
        <v>286</v>
      </c>
    </row>
    <row r="96" spans="1:4" x14ac:dyDescent="0.2">
      <c r="A96" t="s">
        <v>330</v>
      </c>
      <c r="B96" t="s">
        <v>329</v>
      </c>
      <c r="C96" t="s">
        <v>330</v>
      </c>
      <c r="D96" t="s">
        <v>331</v>
      </c>
    </row>
    <row r="97" spans="1:4" x14ac:dyDescent="0.2">
      <c r="A97" t="s">
        <v>276</v>
      </c>
      <c r="B97" t="s">
        <v>275</v>
      </c>
      <c r="C97" t="s">
        <v>276</v>
      </c>
      <c r="D97" t="s">
        <v>277</v>
      </c>
    </row>
    <row r="98" spans="1:4" x14ac:dyDescent="0.2">
      <c r="A98" t="s">
        <v>534</v>
      </c>
      <c r="B98" t="s">
        <v>533</v>
      </c>
      <c r="C98" t="s">
        <v>534</v>
      </c>
      <c r="D98" t="s">
        <v>535</v>
      </c>
    </row>
    <row r="99" spans="1:4" x14ac:dyDescent="0.2">
      <c r="A99" t="s">
        <v>493</v>
      </c>
      <c r="B99" t="s">
        <v>492</v>
      </c>
      <c r="C99" t="s">
        <v>493</v>
      </c>
      <c r="D99" t="s">
        <v>494</v>
      </c>
    </row>
    <row r="100" spans="1:4" x14ac:dyDescent="0.2">
      <c r="A100" t="s">
        <v>839</v>
      </c>
      <c r="B100" t="s">
        <v>838</v>
      </c>
      <c r="C100" t="s">
        <v>839</v>
      </c>
      <c r="D100" t="s">
        <v>840</v>
      </c>
    </row>
    <row r="101" spans="1:4" x14ac:dyDescent="0.2">
      <c r="A101" t="s">
        <v>357</v>
      </c>
      <c r="B101" t="s">
        <v>356</v>
      </c>
      <c r="C101" t="s">
        <v>357</v>
      </c>
      <c r="D101" t="s">
        <v>356</v>
      </c>
    </row>
    <row r="102" spans="1:4" x14ac:dyDescent="0.2">
      <c r="A102" t="s">
        <v>339</v>
      </c>
      <c r="B102" t="s">
        <v>338</v>
      </c>
      <c r="C102" t="s">
        <v>339</v>
      </c>
      <c r="D102" t="s">
        <v>340</v>
      </c>
    </row>
    <row r="103" spans="1:4" x14ac:dyDescent="0.2">
      <c r="A103" t="s">
        <v>354</v>
      </c>
      <c r="B103" t="s">
        <v>353</v>
      </c>
      <c r="C103" t="s">
        <v>354</v>
      </c>
      <c r="D103" t="s">
        <v>355</v>
      </c>
    </row>
    <row r="104" spans="1:4" x14ac:dyDescent="0.2">
      <c r="A104" t="s">
        <v>345</v>
      </c>
      <c r="B104" t="s">
        <v>344</v>
      </c>
      <c r="C104" t="s">
        <v>345</v>
      </c>
      <c r="D104" t="s">
        <v>346</v>
      </c>
    </row>
    <row r="105" spans="1:4" x14ac:dyDescent="0.2">
      <c r="A105" t="s">
        <v>348</v>
      </c>
      <c r="B105" t="s">
        <v>347</v>
      </c>
      <c r="C105" t="s">
        <v>348</v>
      </c>
      <c r="D105" t="s">
        <v>349</v>
      </c>
    </row>
    <row r="106" spans="1:4" x14ac:dyDescent="0.2">
      <c r="A106" t="s">
        <v>368</v>
      </c>
      <c r="B106" t="s">
        <v>367</v>
      </c>
      <c r="C106" t="s">
        <v>368</v>
      </c>
      <c r="D106" t="s">
        <v>369</v>
      </c>
    </row>
    <row r="107" spans="1:4" x14ac:dyDescent="0.2">
      <c r="A107" t="s">
        <v>365</v>
      </c>
      <c r="B107" t="s">
        <v>364</v>
      </c>
      <c r="C107" t="s">
        <v>365</v>
      </c>
      <c r="D107" t="s">
        <v>366</v>
      </c>
    </row>
    <row r="108" spans="1:4" x14ac:dyDescent="0.2">
      <c r="A108" t="s">
        <v>371</v>
      </c>
      <c r="B108" t="s">
        <v>370</v>
      </c>
      <c r="C108" t="s">
        <v>371</v>
      </c>
      <c r="D108" t="s">
        <v>372</v>
      </c>
    </row>
    <row r="109" spans="1:4" x14ac:dyDescent="0.2">
      <c r="A109" t="s">
        <v>3363</v>
      </c>
      <c r="B109" t="s">
        <v>3362</v>
      </c>
      <c r="C109" t="s">
        <v>3363</v>
      </c>
      <c r="D109" t="s">
        <v>3364</v>
      </c>
    </row>
    <row r="110" spans="1:4" x14ac:dyDescent="0.2">
      <c r="A110" t="s">
        <v>264</v>
      </c>
      <c r="B110" t="s">
        <v>263</v>
      </c>
      <c r="C110" t="s">
        <v>264</v>
      </c>
      <c r="D110" t="s">
        <v>265</v>
      </c>
    </row>
    <row r="111" spans="1:4" x14ac:dyDescent="0.2">
      <c r="A111" t="s">
        <v>359</v>
      </c>
      <c r="B111" t="s">
        <v>358</v>
      </c>
      <c r="C111" t="s">
        <v>359</v>
      </c>
      <c r="D111" t="s">
        <v>360</v>
      </c>
    </row>
    <row r="112" spans="1:4" x14ac:dyDescent="0.2">
      <c r="A112" t="s">
        <v>312</v>
      </c>
      <c r="B112" t="s">
        <v>311</v>
      </c>
      <c r="C112" t="s">
        <v>312</v>
      </c>
      <c r="D112" t="s">
        <v>313</v>
      </c>
    </row>
    <row r="113" spans="1:4" x14ac:dyDescent="0.2">
      <c r="A113" t="s">
        <v>400</v>
      </c>
      <c r="B113" t="s">
        <v>399</v>
      </c>
      <c r="C113" t="s">
        <v>400</v>
      </c>
      <c r="D113" t="s">
        <v>401</v>
      </c>
    </row>
    <row r="114" spans="1:4" x14ac:dyDescent="0.2">
      <c r="A114" t="s">
        <v>382</v>
      </c>
      <c r="B114" t="s">
        <v>381</v>
      </c>
      <c r="C114" t="s">
        <v>382</v>
      </c>
      <c r="D114" t="s">
        <v>383</v>
      </c>
    </row>
    <row r="115" spans="1:4" x14ac:dyDescent="0.2">
      <c r="A115" t="s">
        <v>385</v>
      </c>
      <c r="B115" t="s">
        <v>384</v>
      </c>
      <c r="C115" t="s">
        <v>385</v>
      </c>
      <c r="D115" t="s">
        <v>386</v>
      </c>
    </row>
    <row r="116" spans="1:4" x14ac:dyDescent="0.2">
      <c r="A116" t="s">
        <v>418</v>
      </c>
      <c r="B116" t="s">
        <v>417</v>
      </c>
      <c r="C116" t="s">
        <v>418</v>
      </c>
      <c r="D116" t="s">
        <v>419</v>
      </c>
    </row>
    <row r="117" spans="1:4" x14ac:dyDescent="0.2">
      <c r="A117" t="s">
        <v>394</v>
      </c>
      <c r="B117" t="s">
        <v>393</v>
      </c>
      <c r="C117" t="s">
        <v>394</v>
      </c>
      <c r="D117" t="s">
        <v>395</v>
      </c>
    </row>
    <row r="118" spans="1:4" x14ac:dyDescent="0.2">
      <c r="A118" t="s">
        <v>427</v>
      </c>
      <c r="B118" t="s">
        <v>426</v>
      </c>
      <c r="C118" t="s">
        <v>427</v>
      </c>
      <c r="D118" t="s">
        <v>428</v>
      </c>
    </row>
    <row r="119" spans="1:4" x14ac:dyDescent="0.2">
      <c r="A119" t="s">
        <v>409</v>
      </c>
      <c r="B119" t="s">
        <v>408</v>
      </c>
      <c r="C119" t="s">
        <v>409</v>
      </c>
      <c r="D119" t="s">
        <v>410</v>
      </c>
    </row>
    <row r="120" spans="1:4" x14ac:dyDescent="0.2">
      <c r="A120" t="s">
        <v>406</v>
      </c>
      <c r="B120" t="s">
        <v>405</v>
      </c>
      <c r="C120" t="s">
        <v>406</v>
      </c>
      <c r="D120" t="s">
        <v>407</v>
      </c>
    </row>
    <row r="121" spans="1:4" x14ac:dyDescent="0.2">
      <c r="A121" t="s">
        <v>362</v>
      </c>
      <c r="B121" t="s">
        <v>361</v>
      </c>
      <c r="C121" t="s">
        <v>362</v>
      </c>
      <c r="D121" t="s">
        <v>363</v>
      </c>
    </row>
    <row r="122" spans="1:4" x14ac:dyDescent="0.2">
      <c r="A122" t="s">
        <v>433</v>
      </c>
      <c r="B122" t="s">
        <v>432</v>
      </c>
      <c r="C122" t="s">
        <v>433</v>
      </c>
      <c r="D122" t="s">
        <v>434</v>
      </c>
    </row>
    <row r="123" spans="1:4" x14ac:dyDescent="0.2">
      <c r="A123" t="s">
        <v>502</v>
      </c>
      <c r="B123" t="s">
        <v>501</v>
      </c>
      <c r="C123" t="s">
        <v>502</v>
      </c>
      <c r="D123" t="s">
        <v>503</v>
      </c>
    </row>
    <row r="124" spans="1:4" x14ac:dyDescent="0.2">
      <c r="A124" t="s">
        <v>519</v>
      </c>
      <c r="B124" t="s">
        <v>518</v>
      </c>
      <c r="C124" t="s">
        <v>519</v>
      </c>
      <c r="D124" t="s">
        <v>520</v>
      </c>
    </row>
    <row r="125" spans="1:4" x14ac:dyDescent="0.2">
      <c r="A125" t="s">
        <v>1535</v>
      </c>
      <c r="B125" t="s">
        <v>1534</v>
      </c>
      <c r="C125" t="s">
        <v>1535</v>
      </c>
      <c r="D125" t="s">
        <v>1536</v>
      </c>
    </row>
    <row r="126" spans="1:4" x14ac:dyDescent="0.2">
      <c r="A126" t="s">
        <v>457</v>
      </c>
      <c r="B126" t="s">
        <v>456</v>
      </c>
      <c r="C126" t="s">
        <v>457</v>
      </c>
      <c r="D126" t="s">
        <v>458</v>
      </c>
    </row>
    <row r="127" spans="1:4" x14ac:dyDescent="0.2">
      <c r="A127" t="s">
        <v>421</v>
      </c>
      <c r="B127" t="s">
        <v>420</v>
      </c>
      <c r="C127" t="s">
        <v>421</v>
      </c>
      <c r="D127" t="s">
        <v>422</v>
      </c>
    </row>
    <row r="128" spans="1:4" x14ac:dyDescent="0.2">
      <c r="A128" t="s">
        <v>445</v>
      </c>
      <c r="B128" t="s">
        <v>444</v>
      </c>
      <c r="C128" t="s">
        <v>445</v>
      </c>
      <c r="D128" t="s">
        <v>446</v>
      </c>
    </row>
    <row r="129" spans="1:4" x14ac:dyDescent="0.2">
      <c r="A129" t="s">
        <v>472</v>
      </c>
      <c r="B129" t="s">
        <v>471</v>
      </c>
      <c r="C129" t="s">
        <v>472</v>
      </c>
      <c r="D129" t="s">
        <v>473</v>
      </c>
    </row>
    <row r="130" spans="1:4" x14ac:dyDescent="0.2">
      <c r="A130" t="s">
        <v>442</v>
      </c>
      <c r="B130" t="s">
        <v>441</v>
      </c>
      <c r="C130" t="s">
        <v>442</v>
      </c>
      <c r="D130" t="s">
        <v>443</v>
      </c>
    </row>
    <row r="131" spans="1:4" x14ac:dyDescent="0.2">
      <c r="A131" t="s">
        <v>466</v>
      </c>
      <c r="B131" t="s">
        <v>465</v>
      </c>
      <c r="C131" t="s">
        <v>466</v>
      </c>
      <c r="D131" t="s">
        <v>467</v>
      </c>
    </row>
    <row r="132" spans="1:4" x14ac:dyDescent="0.2">
      <c r="A132" t="s">
        <v>463</v>
      </c>
      <c r="B132" t="s">
        <v>462</v>
      </c>
      <c r="C132" t="s">
        <v>463</v>
      </c>
      <c r="D132" t="s">
        <v>464</v>
      </c>
    </row>
    <row r="133" spans="1:4" x14ac:dyDescent="0.2">
      <c r="A133" t="s">
        <v>460</v>
      </c>
      <c r="B133" t="s">
        <v>459</v>
      </c>
      <c r="C133" t="s">
        <v>460</v>
      </c>
      <c r="D133" t="s">
        <v>461</v>
      </c>
    </row>
    <row r="134" spans="1:4" x14ac:dyDescent="0.2">
      <c r="A134" t="s">
        <v>629</v>
      </c>
      <c r="B134" t="s">
        <v>628</v>
      </c>
      <c r="C134" t="s">
        <v>629</v>
      </c>
      <c r="D134" t="s">
        <v>630</v>
      </c>
    </row>
    <row r="135" spans="1:4" x14ac:dyDescent="0.2">
      <c r="A135" t="s">
        <v>469</v>
      </c>
      <c r="B135" t="s">
        <v>468</v>
      </c>
      <c r="C135" t="s">
        <v>469</v>
      </c>
      <c r="D135" t="s">
        <v>470</v>
      </c>
    </row>
    <row r="136" spans="1:4" x14ac:dyDescent="0.2">
      <c r="A136" t="s">
        <v>481</v>
      </c>
      <c r="B136" t="s">
        <v>480</v>
      </c>
      <c r="C136" t="s">
        <v>481</v>
      </c>
      <c r="D136" t="s">
        <v>482</v>
      </c>
    </row>
    <row r="137" spans="1:4" x14ac:dyDescent="0.2">
      <c r="A137" t="s">
        <v>570</v>
      </c>
      <c r="B137" t="s">
        <v>569</v>
      </c>
      <c r="C137" t="s">
        <v>570</v>
      </c>
      <c r="D137" t="s">
        <v>571</v>
      </c>
    </row>
    <row r="138" spans="1:4" x14ac:dyDescent="0.2">
      <c r="A138" t="s">
        <v>499</v>
      </c>
      <c r="B138" t="s">
        <v>498</v>
      </c>
      <c r="C138" t="s">
        <v>499</v>
      </c>
      <c r="D138" t="s">
        <v>500</v>
      </c>
    </row>
    <row r="139" spans="1:4" x14ac:dyDescent="0.2">
      <c r="A139" t="s">
        <v>573</v>
      </c>
      <c r="B139" t="s">
        <v>572</v>
      </c>
      <c r="C139" t="s">
        <v>573</v>
      </c>
      <c r="D139" t="s">
        <v>572</v>
      </c>
    </row>
    <row r="140" spans="1:4" x14ac:dyDescent="0.2">
      <c r="A140" t="s">
        <v>599</v>
      </c>
      <c r="B140" t="s">
        <v>598</v>
      </c>
      <c r="C140" t="s">
        <v>599</v>
      </c>
      <c r="D140" t="s">
        <v>600</v>
      </c>
    </row>
    <row r="141" spans="1:4" x14ac:dyDescent="0.2">
      <c r="A141" t="s">
        <v>608</v>
      </c>
      <c r="B141" t="s">
        <v>607</v>
      </c>
      <c r="C141" t="s">
        <v>608</v>
      </c>
      <c r="D141" t="s">
        <v>609</v>
      </c>
    </row>
    <row r="142" spans="1:4" x14ac:dyDescent="0.2">
      <c r="A142" t="s">
        <v>537</v>
      </c>
      <c r="B142" t="s">
        <v>536</v>
      </c>
      <c r="C142" t="s">
        <v>537</v>
      </c>
      <c r="D142" t="s">
        <v>538</v>
      </c>
    </row>
    <row r="143" spans="1:4" x14ac:dyDescent="0.2">
      <c r="A143" t="s">
        <v>549</v>
      </c>
      <c r="B143" t="s">
        <v>548</v>
      </c>
      <c r="C143" t="s">
        <v>549</v>
      </c>
      <c r="D143" t="s">
        <v>550</v>
      </c>
    </row>
    <row r="144" spans="1:4" x14ac:dyDescent="0.2">
      <c r="A144" t="s">
        <v>581</v>
      </c>
      <c r="B144" t="s">
        <v>580</v>
      </c>
      <c r="C144" t="s">
        <v>581</v>
      </c>
      <c r="D144" t="s">
        <v>582</v>
      </c>
    </row>
    <row r="145" spans="1:4" x14ac:dyDescent="0.2">
      <c r="A145" t="s">
        <v>561</v>
      </c>
      <c r="B145" t="s">
        <v>560</v>
      </c>
      <c r="C145" t="s">
        <v>561</v>
      </c>
      <c r="D145" t="s">
        <v>562</v>
      </c>
    </row>
    <row r="146" spans="1:4" x14ac:dyDescent="0.2">
      <c r="A146" t="s">
        <v>525</v>
      </c>
      <c r="B146" t="s">
        <v>524</v>
      </c>
      <c r="C146" t="s">
        <v>525</v>
      </c>
      <c r="D146" t="s">
        <v>526</v>
      </c>
    </row>
    <row r="147" spans="1:4" x14ac:dyDescent="0.2">
      <c r="A147" t="s">
        <v>517</v>
      </c>
      <c r="B147" t="s">
        <v>516</v>
      </c>
      <c r="C147" t="s">
        <v>517</v>
      </c>
      <c r="D147" t="s">
        <v>516</v>
      </c>
    </row>
    <row r="148" spans="1:4" x14ac:dyDescent="0.2">
      <c r="A148" t="s">
        <v>555</v>
      </c>
      <c r="B148" t="s">
        <v>554</v>
      </c>
      <c r="C148" t="s">
        <v>555</v>
      </c>
      <c r="D148" t="s">
        <v>556</v>
      </c>
    </row>
    <row r="149" spans="1:4" x14ac:dyDescent="0.2">
      <c r="A149" t="s">
        <v>564</v>
      </c>
      <c r="B149" t="s">
        <v>563</v>
      </c>
      <c r="C149" t="s">
        <v>564</v>
      </c>
      <c r="D149" t="s">
        <v>565</v>
      </c>
    </row>
    <row r="150" spans="1:4" x14ac:dyDescent="0.2">
      <c r="A150" t="s">
        <v>531</v>
      </c>
      <c r="B150" t="s">
        <v>530</v>
      </c>
      <c r="C150" t="s">
        <v>531</v>
      </c>
      <c r="D150" t="s">
        <v>532</v>
      </c>
    </row>
    <row r="151" spans="1:4" x14ac:dyDescent="0.2">
      <c r="A151" t="s">
        <v>848</v>
      </c>
      <c r="B151" t="s">
        <v>847</v>
      </c>
      <c r="C151" t="s">
        <v>848</v>
      </c>
      <c r="D151" t="s">
        <v>849</v>
      </c>
    </row>
    <row r="152" spans="1:4" x14ac:dyDescent="0.2">
      <c r="A152" t="s">
        <v>543</v>
      </c>
      <c r="B152" t="s">
        <v>542</v>
      </c>
      <c r="C152" t="s">
        <v>543</v>
      </c>
      <c r="D152" t="s">
        <v>544</v>
      </c>
    </row>
    <row r="153" spans="1:4" x14ac:dyDescent="0.2">
      <c r="A153" t="s">
        <v>487</v>
      </c>
      <c r="B153" t="s">
        <v>486</v>
      </c>
      <c r="C153" t="s">
        <v>487</v>
      </c>
      <c r="D153" t="s">
        <v>488</v>
      </c>
    </row>
    <row r="154" spans="1:4" x14ac:dyDescent="0.2">
      <c r="A154" t="s">
        <v>2430</v>
      </c>
      <c r="B154" t="s">
        <v>2429</v>
      </c>
      <c r="C154" t="s">
        <v>2430</v>
      </c>
      <c r="D154" t="s">
        <v>2431</v>
      </c>
    </row>
    <row r="155" spans="1:4" x14ac:dyDescent="0.2">
      <c r="A155" t="s">
        <v>508</v>
      </c>
      <c r="B155" t="s">
        <v>507</v>
      </c>
      <c r="C155" t="s">
        <v>508</v>
      </c>
      <c r="D155" t="s">
        <v>509</v>
      </c>
    </row>
    <row r="156" spans="1:4" x14ac:dyDescent="0.2">
      <c r="A156" t="s">
        <v>567</v>
      </c>
      <c r="B156" t="s">
        <v>566</v>
      </c>
      <c r="C156" t="s">
        <v>567</v>
      </c>
      <c r="D156" t="s">
        <v>568</v>
      </c>
    </row>
    <row r="157" spans="1:4" x14ac:dyDescent="0.2">
      <c r="A157" t="s">
        <v>605</v>
      </c>
      <c r="B157" t="s">
        <v>604</v>
      </c>
      <c r="C157" t="s">
        <v>605</v>
      </c>
      <c r="D157" t="s">
        <v>606</v>
      </c>
    </row>
    <row r="158" spans="1:4" x14ac:dyDescent="0.2">
      <c r="A158" t="s">
        <v>602</v>
      </c>
      <c r="B158" t="s">
        <v>601</v>
      </c>
      <c r="C158" t="s">
        <v>602</v>
      </c>
      <c r="D158" t="s">
        <v>603</v>
      </c>
    </row>
    <row r="159" spans="1:4" x14ac:dyDescent="0.2">
      <c r="A159" t="s">
        <v>584</v>
      </c>
      <c r="B159" t="s">
        <v>583</v>
      </c>
      <c r="C159" t="s">
        <v>584</v>
      </c>
      <c r="D159" t="s">
        <v>585</v>
      </c>
    </row>
    <row r="160" spans="1:4" x14ac:dyDescent="0.2">
      <c r="A160" t="s">
        <v>593</v>
      </c>
      <c r="B160" t="s">
        <v>592</v>
      </c>
      <c r="C160" t="s">
        <v>593</v>
      </c>
      <c r="D160" t="s">
        <v>594</v>
      </c>
    </row>
    <row r="161" spans="1:4" x14ac:dyDescent="0.2">
      <c r="A161" t="s">
        <v>638</v>
      </c>
      <c r="B161" t="s">
        <v>637</v>
      </c>
      <c r="C161" t="s">
        <v>638</v>
      </c>
      <c r="D161" t="s">
        <v>639</v>
      </c>
    </row>
    <row r="162" spans="1:4" x14ac:dyDescent="0.2">
      <c r="A162" t="s">
        <v>575</v>
      </c>
      <c r="B162" t="s">
        <v>574</v>
      </c>
      <c r="C162" t="s">
        <v>575</v>
      </c>
      <c r="D162" t="s">
        <v>576</v>
      </c>
    </row>
    <row r="163" spans="1:4" x14ac:dyDescent="0.2">
      <c r="A163" t="s">
        <v>596</v>
      </c>
      <c r="B163" t="s">
        <v>595</v>
      </c>
      <c r="C163" t="s">
        <v>596</v>
      </c>
      <c r="D163" t="s">
        <v>597</v>
      </c>
    </row>
    <row r="164" spans="1:4" x14ac:dyDescent="0.2">
      <c r="A164" t="s">
        <v>647</v>
      </c>
      <c r="B164" t="s">
        <v>646</v>
      </c>
      <c r="C164" t="s">
        <v>647</v>
      </c>
      <c r="D164" t="s">
        <v>648</v>
      </c>
    </row>
    <row r="165" spans="1:4" x14ac:dyDescent="0.2">
      <c r="A165" t="s">
        <v>374</v>
      </c>
      <c r="B165" t="s">
        <v>373</v>
      </c>
      <c r="C165" t="s">
        <v>374</v>
      </c>
      <c r="D165" t="s">
        <v>375</v>
      </c>
    </row>
    <row r="166" spans="1:4" x14ac:dyDescent="0.2">
      <c r="A166" t="s">
        <v>315</v>
      </c>
      <c r="B166" t="s">
        <v>314</v>
      </c>
      <c r="C166" t="s">
        <v>315</v>
      </c>
      <c r="D166" t="s">
        <v>316</v>
      </c>
    </row>
    <row r="167" spans="1:4" x14ac:dyDescent="0.2">
      <c r="A167" t="s">
        <v>484</v>
      </c>
      <c r="B167" t="s">
        <v>483</v>
      </c>
      <c r="C167" t="s">
        <v>484</v>
      </c>
      <c r="D167" t="s">
        <v>485</v>
      </c>
    </row>
    <row r="168" spans="1:4" x14ac:dyDescent="0.2">
      <c r="A168" t="s">
        <v>540</v>
      </c>
      <c r="B168" t="s">
        <v>539</v>
      </c>
      <c r="C168" t="s">
        <v>540</v>
      </c>
      <c r="D168" t="s">
        <v>541</v>
      </c>
    </row>
    <row r="169" spans="1:4" x14ac:dyDescent="0.2">
      <c r="A169" t="s">
        <v>578</v>
      </c>
      <c r="B169" t="s">
        <v>577</v>
      </c>
      <c r="C169" t="s">
        <v>578</v>
      </c>
      <c r="D169" t="s">
        <v>579</v>
      </c>
    </row>
    <row r="170" spans="1:4" x14ac:dyDescent="0.2">
      <c r="A170" t="s">
        <v>261</v>
      </c>
      <c r="B170" t="s">
        <v>260</v>
      </c>
      <c r="C170" t="s">
        <v>261</v>
      </c>
      <c r="D170" t="s">
        <v>262</v>
      </c>
    </row>
    <row r="171" spans="1:4" x14ac:dyDescent="0.2">
      <c r="A171" t="s">
        <v>511</v>
      </c>
      <c r="B171" t="s">
        <v>510</v>
      </c>
      <c r="C171" t="s">
        <v>511</v>
      </c>
      <c r="D171" t="s">
        <v>512</v>
      </c>
    </row>
    <row r="172" spans="1:4" x14ac:dyDescent="0.2">
      <c r="A172" t="s">
        <v>478</v>
      </c>
      <c r="B172" t="s">
        <v>477</v>
      </c>
      <c r="C172" t="s">
        <v>478</v>
      </c>
      <c r="D172" t="s">
        <v>479</v>
      </c>
    </row>
    <row r="173" spans="1:4" x14ac:dyDescent="0.2">
      <c r="A173" t="s">
        <v>424</v>
      </c>
      <c r="B173" t="s">
        <v>423</v>
      </c>
      <c r="C173" t="s">
        <v>424</v>
      </c>
      <c r="D173" t="s">
        <v>425</v>
      </c>
    </row>
    <row r="174" spans="1:4" x14ac:dyDescent="0.2">
      <c r="A174" t="s">
        <v>505</v>
      </c>
      <c r="B174" t="s">
        <v>504</v>
      </c>
      <c r="C174" t="s">
        <v>505</v>
      </c>
      <c r="D174" t="s">
        <v>506</v>
      </c>
    </row>
    <row r="175" spans="1:4" x14ac:dyDescent="0.2">
      <c r="A175" t="s">
        <v>632</v>
      </c>
      <c r="B175" t="s">
        <v>631</v>
      </c>
      <c r="C175" t="s">
        <v>632</v>
      </c>
      <c r="D175" t="s">
        <v>633</v>
      </c>
    </row>
    <row r="176" spans="1:4" x14ac:dyDescent="0.2">
      <c r="A176" t="s">
        <v>624</v>
      </c>
      <c r="B176" t="s">
        <v>617</v>
      </c>
      <c r="C176" t="s">
        <v>624</v>
      </c>
      <c r="D176" t="s">
        <v>617</v>
      </c>
    </row>
    <row r="177" spans="1:4" x14ac:dyDescent="0.2">
      <c r="A177" t="s">
        <v>617</v>
      </c>
      <c r="B177" t="s">
        <v>616</v>
      </c>
      <c r="C177" t="s">
        <v>617</v>
      </c>
      <c r="D177" t="s">
        <v>618</v>
      </c>
    </row>
    <row r="178" spans="1:4" x14ac:dyDescent="0.2">
      <c r="A178" t="s">
        <v>620</v>
      </c>
      <c r="B178" t="s">
        <v>619</v>
      </c>
      <c r="C178" t="s">
        <v>620</v>
      </c>
      <c r="D178" t="s">
        <v>619</v>
      </c>
    </row>
    <row r="179" spans="1:4" x14ac:dyDescent="0.2">
      <c r="A179" t="s">
        <v>626</v>
      </c>
      <c r="B179" t="s">
        <v>625</v>
      </c>
      <c r="C179" t="s">
        <v>626</v>
      </c>
      <c r="D179" t="s">
        <v>627</v>
      </c>
    </row>
    <row r="180" spans="1:4" x14ac:dyDescent="0.2">
      <c r="A180" t="s">
        <v>644</v>
      </c>
      <c r="B180" t="s">
        <v>643</v>
      </c>
      <c r="C180" t="s">
        <v>644</v>
      </c>
      <c r="D180" t="s">
        <v>645</v>
      </c>
    </row>
    <row r="181" spans="1:4" x14ac:dyDescent="0.2">
      <c r="A181" t="s">
        <v>653</v>
      </c>
      <c r="B181" t="s">
        <v>652</v>
      </c>
      <c r="C181" t="s">
        <v>653</v>
      </c>
      <c r="D181" t="s">
        <v>654</v>
      </c>
    </row>
    <row r="182" spans="1:4" x14ac:dyDescent="0.2">
      <c r="A182" t="s">
        <v>656</v>
      </c>
      <c r="B182" t="s">
        <v>655</v>
      </c>
      <c r="C182" t="s">
        <v>656</v>
      </c>
      <c r="D182" t="s">
        <v>657</v>
      </c>
    </row>
    <row r="183" spans="1:4" x14ac:dyDescent="0.2">
      <c r="A183" t="s">
        <v>240</v>
      </c>
      <c r="B183" t="s">
        <v>239</v>
      </c>
      <c r="C183" t="s">
        <v>240</v>
      </c>
      <c r="D183" t="s">
        <v>241</v>
      </c>
    </row>
    <row r="184" spans="1:4" x14ac:dyDescent="0.2">
      <c r="A184" t="s">
        <v>436</v>
      </c>
      <c r="B184" t="s">
        <v>435</v>
      </c>
      <c r="C184" t="s">
        <v>436</v>
      </c>
      <c r="D184" t="s">
        <v>437</v>
      </c>
    </row>
    <row r="185" spans="1:4" x14ac:dyDescent="0.2">
      <c r="A185" t="s">
        <v>650</v>
      </c>
      <c r="B185" t="s">
        <v>649</v>
      </c>
      <c r="C185" t="s">
        <v>650</v>
      </c>
      <c r="D185" t="s">
        <v>651</v>
      </c>
    </row>
    <row r="186" spans="1:4" x14ac:dyDescent="0.2">
      <c r="A186" t="s">
        <v>342</v>
      </c>
      <c r="B186" t="s">
        <v>341</v>
      </c>
      <c r="C186" t="s">
        <v>342</v>
      </c>
      <c r="D186" t="s">
        <v>343</v>
      </c>
    </row>
    <row r="187" spans="1:4" x14ac:dyDescent="0.2">
      <c r="A187" t="s">
        <v>324</v>
      </c>
      <c r="B187" t="s">
        <v>323</v>
      </c>
      <c r="C187" t="s">
        <v>324</v>
      </c>
      <c r="D187" t="s">
        <v>325</v>
      </c>
    </row>
    <row r="188" spans="1:4" x14ac:dyDescent="0.2">
      <c r="A188" t="s">
        <v>333</v>
      </c>
      <c r="B188" t="s">
        <v>332</v>
      </c>
      <c r="C188" t="s">
        <v>333</v>
      </c>
      <c r="D188" t="s">
        <v>334</v>
      </c>
    </row>
    <row r="189" spans="1:4" x14ac:dyDescent="0.2">
      <c r="A189" t="s">
        <v>679</v>
      </c>
      <c r="B189" t="s">
        <v>678</v>
      </c>
      <c r="C189" t="s">
        <v>679</v>
      </c>
      <c r="D189" t="s">
        <v>680</v>
      </c>
    </row>
    <row r="190" spans="1:4" x14ac:dyDescent="0.2">
      <c r="A190" t="s">
        <v>673</v>
      </c>
      <c r="B190" t="s">
        <v>672</v>
      </c>
      <c r="C190" t="s">
        <v>673</v>
      </c>
      <c r="D190" t="s">
        <v>674</v>
      </c>
    </row>
    <row r="191" spans="1:4" x14ac:dyDescent="0.2">
      <c r="A191" t="s">
        <v>697</v>
      </c>
      <c r="B191" t="s">
        <v>696</v>
      </c>
      <c r="C191" t="s">
        <v>697</v>
      </c>
      <c r="D191" t="s">
        <v>696</v>
      </c>
    </row>
    <row r="192" spans="1:4" x14ac:dyDescent="0.2">
      <c r="A192" t="s">
        <v>676</v>
      </c>
      <c r="B192" t="s">
        <v>675</v>
      </c>
      <c r="C192" t="s">
        <v>676</v>
      </c>
      <c r="D192" t="s">
        <v>677</v>
      </c>
    </row>
    <row r="193" spans="1:4" x14ac:dyDescent="0.2">
      <c r="A193" t="s">
        <v>662</v>
      </c>
      <c r="B193" t="s">
        <v>661</v>
      </c>
      <c r="C193" t="s">
        <v>662</v>
      </c>
      <c r="D193" t="s">
        <v>663</v>
      </c>
    </row>
    <row r="194" spans="1:4" x14ac:dyDescent="0.2">
      <c r="A194" t="s">
        <v>854</v>
      </c>
      <c r="B194" t="s">
        <v>853</v>
      </c>
      <c r="C194" t="s">
        <v>854</v>
      </c>
      <c r="D194" t="s">
        <v>855</v>
      </c>
    </row>
    <row r="195" spans="1:4" x14ac:dyDescent="0.2">
      <c r="A195" t="s">
        <v>691</v>
      </c>
      <c r="B195" t="s">
        <v>690</v>
      </c>
      <c r="C195" t="s">
        <v>691</v>
      </c>
      <c r="D195" t="s">
        <v>692</v>
      </c>
    </row>
    <row r="196" spans="1:4" x14ac:dyDescent="0.2">
      <c r="A196" t="s">
        <v>726</v>
      </c>
      <c r="B196" t="s">
        <v>725</v>
      </c>
      <c r="C196" t="s">
        <v>726</v>
      </c>
      <c r="D196" t="s">
        <v>725</v>
      </c>
    </row>
    <row r="197" spans="1:4" x14ac:dyDescent="0.2">
      <c r="A197" t="s">
        <v>857</v>
      </c>
      <c r="B197" t="s">
        <v>856</v>
      </c>
      <c r="C197" t="s">
        <v>857</v>
      </c>
      <c r="D197" t="s">
        <v>858</v>
      </c>
    </row>
    <row r="198" spans="1:4" x14ac:dyDescent="0.2">
      <c r="A198" t="s">
        <v>983</v>
      </c>
      <c r="B198" t="s">
        <v>982</v>
      </c>
      <c r="C198" t="s">
        <v>983</v>
      </c>
      <c r="D198" t="s">
        <v>984</v>
      </c>
    </row>
    <row r="199" spans="1:4" x14ac:dyDescent="0.2">
      <c r="A199" t="s">
        <v>659</v>
      </c>
      <c r="B199" t="s">
        <v>658</v>
      </c>
      <c r="C199" t="s">
        <v>659</v>
      </c>
      <c r="D199" t="s">
        <v>660</v>
      </c>
    </row>
    <row r="200" spans="1:4" x14ac:dyDescent="0.2">
      <c r="A200" t="s">
        <v>720</v>
      </c>
      <c r="B200" t="s">
        <v>719</v>
      </c>
      <c r="C200" t="s">
        <v>720</v>
      </c>
      <c r="D200" t="s">
        <v>721</v>
      </c>
    </row>
    <row r="201" spans="1:4" x14ac:dyDescent="0.2">
      <c r="A201" t="s">
        <v>723</v>
      </c>
      <c r="B201" t="s">
        <v>722</v>
      </c>
      <c r="C201" t="s">
        <v>723</v>
      </c>
      <c r="D201" t="s">
        <v>724</v>
      </c>
    </row>
    <row r="202" spans="1:4" x14ac:dyDescent="0.2">
      <c r="A202" t="s">
        <v>734</v>
      </c>
      <c r="B202" t="s">
        <v>733</v>
      </c>
      <c r="C202" t="s">
        <v>734</v>
      </c>
      <c r="D202" t="s">
        <v>735</v>
      </c>
    </row>
    <row r="203" spans="1:4" x14ac:dyDescent="0.2">
      <c r="A203" t="s">
        <v>788</v>
      </c>
      <c r="B203" t="s">
        <v>787</v>
      </c>
      <c r="C203" t="s">
        <v>788</v>
      </c>
      <c r="D203" t="s">
        <v>789</v>
      </c>
    </row>
    <row r="204" spans="1:4" x14ac:dyDescent="0.2">
      <c r="A204" t="s">
        <v>685</v>
      </c>
      <c r="B204" t="s">
        <v>684</v>
      </c>
      <c r="C204" t="s">
        <v>685</v>
      </c>
      <c r="D204" t="s">
        <v>686</v>
      </c>
    </row>
    <row r="205" spans="1:4" x14ac:dyDescent="0.2">
      <c r="A205" t="s">
        <v>752</v>
      </c>
      <c r="B205" t="s">
        <v>751</v>
      </c>
      <c r="C205" t="s">
        <v>752</v>
      </c>
      <c r="D205" t="s">
        <v>753</v>
      </c>
    </row>
    <row r="206" spans="1:4" x14ac:dyDescent="0.2">
      <c r="A206" t="s">
        <v>842</v>
      </c>
      <c r="B206" t="s">
        <v>841</v>
      </c>
      <c r="C206" t="s">
        <v>842</v>
      </c>
      <c r="D206" t="s">
        <v>843</v>
      </c>
    </row>
    <row r="207" spans="1:4" x14ac:dyDescent="0.2">
      <c r="A207" t="s">
        <v>711</v>
      </c>
      <c r="B207" t="s">
        <v>710</v>
      </c>
      <c r="C207" t="s">
        <v>711</v>
      </c>
      <c r="D207" t="s">
        <v>712</v>
      </c>
    </row>
    <row r="208" spans="1:4" x14ac:dyDescent="0.2">
      <c r="A208" t="s">
        <v>740</v>
      </c>
      <c r="B208" t="s">
        <v>739</v>
      </c>
      <c r="C208" t="s">
        <v>740</v>
      </c>
      <c r="D208" t="s">
        <v>741</v>
      </c>
    </row>
    <row r="209" spans="1:4" x14ac:dyDescent="0.2">
      <c r="A209" t="s">
        <v>682</v>
      </c>
      <c r="B209" t="s">
        <v>681</v>
      </c>
      <c r="C209" t="s">
        <v>682</v>
      </c>
      <c r="D209" t="s">
        <v>683</v>
      </c>
    </row>
    <row r="210" spans="1:4" x14ac:dyDescent="0.2">
      <c r="A210" t="s">
        <v>1064</v>
      </c>
      <c r="B210" t="s">
        <v>1063</v>
      </c>
      <c r="C210" t="s">
        <v>1064</v>
      </c>
      <c r="D210" t="s">
        <v>1065</v>
      </c>
    </row>
    <row r="211" spans="1:4" x14ac:dyDescent="0.2">
      <c r="A211" t="s">
        <v>755</v>
      </c>
      <c r="B211" t="s">
        <v>754</v>
      </c>
      <c r="C211" t="s">
        <v>755</v>
      </c>
      <c r="D211" t="s">
        <v>756</v>
      </c>
    </row>
    <row r="212" spans="1:4" x14ac:dyDescent="0.2">
      <c r="A212" t="s">
        <v>812</v>
      </c>
      <c r="B212" t="s">
        <v>811</v>
      </c>
      <c r="C212" t="s">
        <v>812</v>
      </c>
      <c r="D212" t="s">
        <v>813</v>
      </c>
    </row>
    <row r="213" spans="1:4" x14ac:dyDescent="0.2">
      <c r="A213" t="s">
        <v>758</v>
      </c>
      <c r="B213" t="s">
        <v>757</v>
      </c>
      <c r="C213" t="s">
        <v>758</v>
      </c>
      <c r="D213" t="s">
        <v>759</v>
      </c>
    </row>
    <row r="214" spans="1:4" x14ac:dyDescent="0.2">
      <c r="A214" t="s">
        <v>761</v>
      </c>
      <c r="B214" t="s">
        <v>760</v>
      </c>
      <c r="C214" t="s">
        <v>761</v>
      </c>
      <c r="D214" t="s">
        <v>762</v>
      </c>
    </row>
    <row r="215" spans="1:4" x14ac:dyDescent="0.2">
      <c r="A215" t="s">
        <v>3432</v>
      </c>
      <c r="B215" t="s">
        <v>3431</v>
      </c>
      <c r="C215" t="s">
        <v>3432</v>
      </c>
      <c r="D215" t="s">
        <v>3433</v>
      </c>
    </row>
    <row r="216" spans="1:4" x14ac:dyDescent="0.2">
      <c r="A216" t="s">
        <v>779</v>
      </c>
      <c r="B216" t="s">
        <v>778</v>
      </c>
      <c r="C216" t="s">
        <v>779</v>
      </c>
      <c r="D216" t="s">
        <v>780</v>
      </c>
    </row>
    <row r="217" spans="1:4" x14ac:dyDescent="0.2">
      <c r="A217" t="s">
        <v>694</v>
      </c>
      <c r="B217" t="s">
        <v>693</v>
      </c>
      <c r="C217" t="s">
        <v>694</v>
      </c>
      <c r="D217" t="s">
        <v>695</v>
      </c>
    </row>
    <row r="218" spans="1:4" x14ac:dyDescent="0.2">
      <c r="A218" t="s">
        <v>782</v>
      </c>
      <c r="B218" t="s">
        <v>781</v>
      </c>
      <c r="C218" t="s">
        <v>782</v>
      </c>
      <c r="D218" t="s">
        <v>783</v>
      </c>
    </row>
    <row r="219" spans="1:4" x14ac:dyDescent="0.2">
      <c r="A219" t="s">
        <v>794</v>
      </c>
      <c r="B219" t="s">
        <v>793</v>
      </c>
      <c r="C219" t="s">
        <v>794</v>
      </c>
      <c r="D219" t="s">
        <v>795</v>
      </c>
    </row>
    <row r="220" spans="1:4" x14ac:dyDescent="0.2">
      <c r="A220" t="s">
        <v>797</v>
      </c>
      <c r="B220" t="s">
        <v>796</v>
      </c>
      <c r="C220" t="s">
        <v>797</v>
      </c>
      <c r="D220" t="s">
        <v>798</v>
      </c>
    </row>
    <row r="221" spans="1:4" x14ac:dyDescent="0.2">
      <c r="A221" t="s">
        <v>815</v>
      </c>
      <c r="B221" t="s">
        <v>814</v>
      </c>
      <c r="C221" t="s">
        <v>815</v>
      </c>
      <c r="D221" t="s">
        <v>816</v>
      </c>
    </row>
    <row r="222" spans="1:4" x14ac:dyDescent="0.2">
      <c r="A222" t="s">
        <v>818</v>
      </c>
      <c r="B222" t="s">
        <v>817</v>
      </c>
      <c r="C222" t="s">
        <v>818</v>
      </c>
      <c r="D222" t="s">
        <v>819</v>
      </c>
    </row>
    <row r="223" spans="1:4" x14ac:dyDescent="0.2">
      <c r="A223" t="s">
        <v>821</v>
      </c>
      <c r="B223" t="s">
        <v>820</v>
      </c>
      <c r="C223" t="s">
        <v>821</v>
      </c>
      <c r="D223" t="s">
        <v>822</v>
      </c>
    </row>
    <row r="224" spans="1:4" x14ac:dyDescent="0.2">
      <c r="A224" t="s">
        <v>770</v>
      </c>
      <c r="B224" t="s">
        <v>769</v>
      </c>
      <c r="C224" t="s">
        <v>770</v>
      </c>
      <c r="D224" t="s">
        <v>771</v>
      </c>
    </row>
    <row r="225" spans="1:4" x14ac:dyDescent="0.2">
      <c r="A225" t="s">
        <v>776</v>
      </c>
      <c r="B225" t="s">
        <v>775</v>
      </c>
      <c r="C225" t="s">
        <v>776</v>
      </c>
      <c r="D225" t="s">
        <v>777</v>
      </c>
    </row>
    <row r="226" spans="1:4" x14ac:dyDescent="0.2">
      <c r="A226" t="s">
        <v>827</v>
      </c>
      <c r="B226" t="s">
        <v>826</v>
      </c>
      <c r="C226" t="s">
        <v>827</v>
      </c>
      <c r="D226" t="s">
        <v>828</v>
      </c>
    </row>
    <row r="227" spans="1:4" x14ac:dyDescent="0.2">
      <c r="A227" t="s">
        <v>800</v>
      </c>
      <c r="B227" t="s">
        <v>799</v>
      </c>
      <c r="C227" t="s">
        <v>800</v>
      </c>
      <c r="D227" t="s">
        <v>801</v>
      </c>
    </row>
    <row r="228" spans="1:4" x14ac:dyDescent="0.2">
      <c r="A228" t="s">
        <v>764</v>
      </c>
      <c r="B228" t="s">
        <v>763</v>
      </c>
      <c r="C228" t="s">
        <v>764</v>
      </c>
      <c r="D228" t="s">
        <v>765</v>
      </c>
    </row>
    <row r="229" spans="1:4" x14ac:dyDescent="0.2">
      <c r="A229" t="s">
        <v>803</v>
      </c>
      <c r="B229" t="s">
        <v>802</v>
      </c>
      <c r="C229" t="s">
        <v>803</v>
      </c>
      <c r="D229" t="s">
        <v>804</v>
      </c>
    </row>
    <row r="230" spans="1:4" x14ac:dyDescent="0.2">
      <c r="A230" t="s">
        <v>767</v>
      </c>
      <c r="B230" t="s">
        <v>766</v>
      </c>
      <c r="C230" t="s">
        <v>767</v>
      </c>
      <c r="D230" t="s">
        <v>768</v>
      </c>
    </row>
    <row r="231" spans="1:4" x14ac:dyDescent="0.2">
      <c r="A231" t="s">
        <v>806</v>
      </c>
      <c r="B231" t="s">
        <v>805</v>
      </c>
      <c r="C231" t="s">
        <v>806</v>
      </c>
      <c r="D231" t="s">
        <v>807</v>
      </c>
    </row>
    <row r="232" spans="1:4" x14ac:dyDescent="0.2">
      <c r="A232" t="s">
        <v>833</v>
      </c>
      <c r="B232" t="s">
        <v>832</v>
      </c>
      <c r="C232" t="s">
        <v>833</v>
      </c>
      <c r="D232" t="s">
        <v>834</v>
      </c>
    </row>
    <row r="233" spans="1:4" x14ac:dyDescent="0.2">
      <c r="A233" t="s">
        <v>953</v>
      </c>
      <c r="B233" t="s">
        <v>952</v>
      </c>
      <c r="C233" t="s">
        <v>953</v>
      </c>
      <c r="D233" t="s">
        <v>954</v>
      </c>
    </row>
    <row r="234" spans="1:4" x14ac:dyDescent="0.2">
      <c r="A234" t="s">
        <v>968</v>
      </c>
      <c r="B234" t="s">
        <v>967</v>
      </c>
      <c r="C234" t="s">
        <v>968</v>
      </c>
      <c r="D234" t="s">
        <v>969</v>
      </c>
    </row>
    <row r="235" spans="1:4" x14ac:dyDescent="0.2">
      <c r="A235" t="s">
        <v>971</v>
      </c>
      <c r="B235" t="s">
        <v>970</v>
      </c>
      <c r="C235" t="s">
        <v>971</v>
      </c>
      <c r="D235" t="s">
        <v>972</v>
      </c>
    </row>
    <row r="236" spans="1:4" x14ac:dyDescent="0.2">
      <c r="A236" t="s">
        <v>974</v>
      </c>
      <c r="B236" t="s">
        <v>973</v>
      </c>
      <c r="C236" t="s">
        <v>974</v>
      </c>
      <c r="D236" t="s">
        <v>975</v>
      </c>
    </row>
    <row r="237" spans="1:4" x14ac:dyDescent="0.2">
      <c r="A237" t="s">
        <v>977</v>
      </c>
      <c r="B237" t="s">
        <v>976</v>
      </c>
      <c r="C237" t="s">
        <v>977</v>
      </c>
      <c r="D237" t="s">
        <v>978</v>
      </c>
    </row>
    <row r="238" spans="1:4" x14ac:dyDescent="0.2">
      <c r="A238" t="s">
        <v>896</v>
      </c>
      <c r="B238" t="s">
        <v>895</v>
      </c>
      <c r="C238" t="s">
        <v>896</v>
      </c>
      <c r="D238" t="s">
        <v>897</v>
      </c>
    </row>
    <row r="239" spans="1:4" x14ac:dyDescent="0.2">
      <c r="A239" t="s">
        <v>809</v>
      </c>
      <c r="B239" t="s">
        <v>808</v>
      </c>
      <c r="C239" t="s">
        <v>809</v>
      </c>
      <c r="D239" t="s">
        <v>810</v>
      </c>
    </row>
    <row r="240" spans="1:4" x14ac:dyDescent="0.2">
      <c r="A240" t="s">
        <v>890</v>
      </c>
      <c r="B240" t="s">
        <v>889</v>
      </c>
      <c r="C240" t="s">
        <v>890</v>
      </c>
      <c r="D240" t="s">
        <v>891</v>
      </c>
    </row>
    <row r="241" spans="1:4" x14ac:dyDescent="0.2">
      <c r="A241" t="s">
        <v>830</v>
      </c>
      <c r="B241" t="s">
        <v>829</v>
      </c>
      <c r="C241" t="s">
        <v>830</v>
      </c>
      <c r="D241" t="s">
        <v>831</v>
      </c>
    </row>
    <row r="242" spans="1:4" x14ac:dyDescent="0.2">
      <c r="A242" t="s">
        <v>746</v>
      </c>
      <c r="B242" t="s">
        <v>745</v>
      </c>
      <c r="C242" t="s">
        <v>746</v>
      </c>
      <c r="D242" t="s">
        <v>747</v>
      </c>
    </row>
    <row r="243" spans="1:4" x14ac:dyDescent="0.2">
      <c r="A243" t="s">
        <v>3236</v>
      </c>
      <c r="B243" t="s">
        <v>3235</v>
      </c>
      <c r="C243" t="s">
        <v>3236</v>
      </c>
      <c r="D243" t="s">
        <v>3237</v>
      </c>
    </row>
    <row r="244" spans="1:4" x14ac:dyDescent="0.2">
      <c r="A244" t="s">
        <v>670</v>
      </c>
      <c r="B244" t="s">
        <v>669</v>
      </c>
      <c r="C244" t="s">
        <v>670</v>
      </c>
      <c r="D244" t="s">
        <v>671</v>
      </c>
    </row>
    <row r="245" spans="1:4" x14ac:dyDescent="0.2">
      <c r="A245" t="s">
        <v>908</v>
      </c>
      <c r="B245" t="s">
        <v>907</v>
      </c>
      <c r="C245" t="s">
        <v>908</v>
      </c>
      <c r="D245" t="s">
        <v>909</v>
      </c>
    </row>
    <row r="246" spans="1:4" x14ac:dyDescent="0.2">
      <c r="A246" t="s">
        <v>731</v>
      </c>
      <c r="B246" t="s">
        <v>730</v>
      </c>
      <c r="C246" t="s">
        <v>731</v>
      </c>
      <c r="D246" t="s">
        <v>732</v>
      </c>
    </row>
    <row r="247" spans="1:4" x14ac:dyDescent="0.2">
      <c r="A247" t="s">
        <v>824</v>
      </c>
      <c r="B247" t="s">
        <v>823</v>
      </c>
      <c r="C247" t="s">
        <v>824</v>
      </c>
      <c r="D247" t="s">
        <v>825</v>
      </c>
    </row>
    <row r="248" spans="1:4" x14ac:dyDescent="0.2">
      <c r="A248" t="s">
        <v>714</v>
      </c>
      <c r="B248" t="s">
        <v>713</v>
      </c>
      <c r="C248" t="s">
        <v>714</v>
      </c>
      <c r="D248" t="s">
        <v>715</v>
      </c>
    </row>
    <row r="249" spans="1:4" x14ac:dyDescent="0.2">
      <c r="A249" t="s">
        <v>905</v>
      </c>
      <c r="B249" t="s">
        <v>904</v>
      </c>
      <c r="C249" t="s">
        <v>905</v>
      </c>
      <c r="D249" t="s">
        <v>906</v>
      </c>
    </row>
    <row r="250" spans="1:4" x14ac:dyDescent="0.2">
      <c r="A250" t="s">
        <v>702</v>
      </c>
      <c r="B250" t="s">
        <v>701</v>
      </c>
      <c r="C250" t="s">
        <v>702</v>
      </c>
      <c r="D250" t="s">
        <v>703</v>
      </c>
    </row>
    <row r="251" spans="1:4" x14ac:dyDescent="0.2">
      <c r="A251" t="s">
        <v>995</v>
      </c>
      <c r="B251" t="s">
        <v>994</v>
      </c>
      <c r="C251" t="s">
        <v>995</v>
      </c>
      <c r="D251" t="s">
        <v>996</v>
      </c>
    </row>
    <row r="252" spans="1:4" x14ac:dyDescent="0.2">
      <c r="A252" t="s">
        <v>845</v>
      </c>
      <c r="B252" t="s">
        <v>844</v>
      </c>
      <c r="C252" t="s">
        <v>845</v>
      </c>
      <c r="D252" t="s">
        <v>846</v>
      </c>
    </row>
    <row r="253" spans="1:4" x14ac:dyDescent="0.2">
      <c r="A253" t="s">
        <v>851</v>
      </c>
      <c r="B253" t="s">
        <v>850</v>
      </c>
      <c r="C253" t="s">
        <v>851</v>
      </c>
      <c r="D253" t="s">
        <v>852</v>
      </c>
    </row>
    <row r="254" spans="1:4" x14ac:dyDescent="0.2">
      <c r="A254" t="s">
        <v>863</v>
      </c>
      <c r="B254" t="s">
        <v>862</v>
      </c>
      <c r="C254" t="s">
        <v>863</v>
      </c>
      <c r="D254" t="s">
        <v>864</v>
      </c>
    </row>
    <row r="255" spans="1:4" x14ac:dyDescent="0.2">
      <c r="A255" t="s">
        <v>860</v>
      </c>
      <c r="B255" t="s">
        <v>859</v>
      </c>
      <c r="C255" t="s">
        <v>860</v>
      </c>
      <c r="D255" t="s">
        <v>861</v>
      </c>
    </row>
    <row r="256" spans="1:4" x14ac:dyDescent="0.2">
      <c r="A256" t="s">
        <v>998</v>
      </c>
      <c r="B256" t="s">
        <v>997</v>
      </c>
      <c r="C256" t="s">
        <v>998</v>
      </c>
      <c r="D256" t="s">
        <v>999</v>
      </c>
    </row>
    <row r="257" spans="1:4" x14ac:dyDescent="0.2">
      <c r="A257" t="s">
        <v>893</v>
      </c>
      <c r="B257" t="s">
        <v>892</v>
      </c>
      <c r="C257" t="s">
        <v>893</v>
      </c>
      <c r="D257" t="s">
        <v>894</v>
      </c>
    </row>
    <row r="258" spans="1:4" x14ac:dyDescent="0.2">
      <c r="A258" t="s">
        <v>1007</v>
      </c>
      <c r="B258" t="s">
        <v>1006</v>
      </c>
      <c r="C258" t="s">
        <v>1007</v>
      </c>
      <c r="D258" t="s">
        <v>1008</v>
      </c>
    </row>
    <row r="259" spans="1:4" x14ac:dyDescent="0.2">
      <c r="A259" t="s">
        <v>1004</v>
      </c>
      <c r="B259" t="s">
        <v>1003</v>
      </c>
      <c r="C259" t="s">
        <v>1004</v>
      </c>
      <c r="D259" t="s">
        <v>1005</v>
      </c>
    </row>
    <row r="260" spans="1:4" x14ac:dyDescent="0.2">
      <c r="A260" t="s">
        <v>2345</v>
      </c>
      <c r="B260" t="s">
        <v>2344</v>
      </c>
      <c r="C260" t="s">
        <v>2345</v>
      </c>
      <c r="D260" t="s">
        <v>2346</v>
      </c>
    </row>
    <row r="261" spans="1:4" x14ac:dyDescent="0.2">
      <c r="A261" t="s">
        <v>1013</v>
      </c>
      <c r="B261" t="s">
        <v>1012</v>
      </c>
      <c r="C261" t="s">
        <v>1013</v>
      </c>
      <c r="D261" t="s">
        <v>1014</v>
      </c>
    </row>
    <row r="262" spans="1:4" x14ac:dyDescent="0.2">
      <c r="A262" t="s">
        <v>1010</v>
      </c>
      <c r="B262" t="s">
        <v>1009</v>
      </c>
      <c r="C262" t="s">
        <v>1010</v>
      </c>
      <c r="D262" t="s">
        <v>1011</v>
      </c>
    </row>
    <row r="263" spans="1:4" x14ac:dyDescent="0.2">
      <c r="A263" t="s">
        <v>1016</v>
      </c>
      <c r="B263" t="s">
        <v>1015</v>
      </c>
      <c r="C263" t="s">
        <v>1016</v>
      </c>
      <c r="D263" t="s">
        <v>1017</v>
      </c>
    </row>
    <row r="264" spans="1:4" x14ac:dyDescent="0.2">
      <c r="A264" t="s">
        <v>1001</v>
      </c>
      <c r="B264" t="s">
        <v>1000</v>
      </c>
      <c r="C264" t="s">
        <v>1001</v>
      </c>
      <c r="D264" t="s">
        <v>1002</v>
      </c>
    </row>
    <row r="265" spans="1:4" x14ac:dyDescent="0.2">
      <c r="A265" t="s">
        <v>1019</v>
      </c>
      <c r="B265" t="s">
        <v>1018</v>
      </c>
      <c r="C265" t="s">
        <v>1019</v>
      </c>
      <c r="D265" t="s">
        <v>1020</v>
      </c>
    </row>
    <row r="266" spans="1:4" x14ac:dyDescent="0.2">
      <c r="A266" t="s">
        <v>1028</v>
      </c>
      <c r="B266" t="s">
        <v>1027</v>
      </c>
      <c r="C266" t="s">
        <v>1028</v>
      </c>
      <c r="D266" t="s">
        <v>1029</v>
      </c>
    </row>
    <row r="267" spans="1:4" x14ac:dyDescent="0.2">
      <c r="A267" t="s">
        <v>938</v>
      </c>
      <c r="B267" t="s">
        <v>937</v>
      </c>
      <c r="C267" t="s">
        <v>938</v>
      </c>
      <c r="D267" t="s">
        <v>939</v>
      </c>
    </row>
    <row r="268" spans="1:4" x14ac:dyDescent="0.2">
      <c r="A268" t="s">
        <v>944</v>
      </c>
      <c r="B268" t="s">
        <v>943</v>
      </c>
      <c r="C268" t="s">
        <v>944</v>
      </c>
      <c r="D268" t="s">
        <v>945</v>
      </c>
    </row>
    <row r="269" spans="1:4" x14ac:dyDescent="0.2">
      <c r="A269" t="s">
        <v>866</v>
      </c>
      <c r="B269" t="s">
        <v>865</v>
      </c>
      <c r="C269" t="s">
        <v>866</v>
      </c>
      <c r="D269" t="s">
        <v>867</v>
      </c>
    </row>
    <row r="270" spans="1:4" x14ac:dyDescent="0.2">
      <c r="A270" t="s">
        <v>920</v>
      </c>
      <c r="B270" t="s">
        <v>919</v>
      </c>
      <c r="C270" t="s">
        <v>920</v>
      </c>
      <c r="D270" t="s">
        <v>921</v>
      </c>
    </row>
    <row r="271" spans="1:4" x14ac:dyDescent="0.2">
      <c r="A271" t="s">
        <v>926</v>
      </c>
      <c r="B271" t="s">
        <v>925</v>
      </c>
      <c r="C271" t="s">
        <v>926</v>
      </c>
      <c r="D271" t="s">
        <v>927</v>
      </c>
    </row>
    <row r="272" spans="1:4" x14ac:dyDescent="0.2">
      <c r="A272" t="s">
        <v>791</v>
      </c>
      <c r="B272" t="s">
        <v>790</v>
      </c>
      <c r="C272" t="s">
        <v>791</v>
      </c>
      <c r="D272" t="s">
        <v>792</v>
      </c>
    </row>
    <row r="273" spans="1:4" x14ac:dyDescent="0.2">
      <c r="A273" t="s">
        <v>1034</v>
      </c>
      <c r="B273" t="s">
        <v>1033</v>
      </c>
      <c r="C273" t="s">
        <v>1034</v>
      </c>
      <c r="D273" t="s">
        <v>1035</v>
      </c>
    </row>
    <row r="274" spans="1:4" x14ac:dyDescent="0.2">
      <c r="A274" t="s">
        <v>1043</v>
      </c>
      <c r="B274" t="s">
        <v>1042</v>
      </c>
      <c r="C274" t="s">
        <v>1043</v>
      </c>
      <c r="D274" t="s">
        <v>1044</v>
      </c>
    </row>
    <row r="275" spans="1:4" x14ac:dyDescent="0.2">
      <c r="A275" t="s">
        <v>1040</v>
      </c>
      <c r="B275" t="s">
        <v>1039</v>
      </c>
      <c r="C275" t="s">
        <v>1040</v>
      </c>
      <c r="D275" t="s">
        <v>1041</v>
      </c>
    </row>
    <row r="276" spans="1:4" x14ac:dyDescent="0.2">
      <c r="A276" t="s">
        <v>1565</v>
      </c>
      <c r="B276" t="s">
        <v>1564</v>
      </c>
      <c r="C276" t="s">
        <v>1565</v>
      </c>
      <c r="D276" t="s">
        <v>1566</v>
      </c>
    </row>
    <row r="277" spans="1:4" x14ac:dyDescent="0.2">
      <c r="A277" t="s">
        <v>705</v>
      </c>
      <c r="B277" t="s">
        <v>704</v>
      </c>
      <c r="C277" t="s">
        <v>705</v>
      </c>
      <c r="D277" t="s">
        <v>706</v>
      </c>
    </row>
    <row r="278" spans="1:4" x14ac:dyDescent="0.2">
      <c r="A278" t="s">
        <v>1049</v>
      </c>
      <c r="B278" t="s">
        <v>1048</v>
      </c>
      <c r="C278" t="s">
        <v>1049</v>
      </c>
      <c r="D278" t="s">
        <v>1050</v>
      </c>
    </row>
    <row r="279" spans="1:4" x14ac:dyDescent="0.2">
      <c r="A279" t="s">
        <v>1046</v>
      </c>
      <c r="B279" t="s">
        <v>1045</v>
      </c>
      <c r="C279" t="s">
        <v>1046</v>
      </c>
      <c r="D279" t="s">
        <v>1047</v>
      </c>
    </row>
    <row r="280" spans="1:4" x14ac:dyDescent="0.2">
      <c r="A280" t="s">
        <v>1037</v>
      </c>
      <c r="B280" t="s">
        <v>1036</v>
      </c>
      <c r="C280" t="s">
        <v>1037</v>
      </c>
      <c r="D280" t="s">
        <v>1038</v>
      </c>
    </row>
    <row r="281" spans="1:4" x14ac:dyDescent="0.2">
      <c r="A281" t="s">
        <v>932</v>
      </c>
      <c r="B281" t="s">
        <v>931</v>
      </c>
      <c r="C281" t="s">
        <v>932</v>
      </c>
      <c r="D281" t="s">
        <v>933</v>
      </c>
    </row>
    <row r="282" spans="1:4" x14ac:dyDescent="0.2">
      <c r="A282" t="s">
        <v>688</v>
      </c>
      <c r="B282" t="s">
        <v>687</v>
      </c>
      <c r="C282" t="s">
        <v>688</v>
      </c>
      <c r="D282" t="s">
        <v>689</v>
      </c>
    </row>
    <row r="283" spans="1:4" x14ac:dyDescent="0.2">
      <c r="A283" t="s">
        <v>717</v>
      </c>
      <c r="B283" t="s">
        <v>716</v>
      </c>
      <c r="C283" t="s">
        <v>717</v>
      </c>
      <c r="D283" t="s">
        <v>718</v>
      </c>
    </row>
    <row r="284" spans="1:4" x14ac:dyDescent="0.2">
      <c r="A284" t="s">
        <v>1022</v>
      </c>
      <c r="B284" t="s">
        <v>1021</v>
      </c>
      <c r="C284" t="s">
        <v>1022</v>
      </c>
      <c r="D284" t="s">
        <v>1023</v>
      </c>
    </row>
    <row r="285" spans="1:4" x14ac:dyDescent="0.2">
      <c r="A285" t="s">
        <v>773</v>
      </c>
      <c r="B285" t="s">
        <v>772</v>
      </c>
      <c r="C285" t="s">
        <v>773</v>
      </c>
      <c r="D285" t="s">
        <v>774</v>
      </c>
    </row>
    <row r="286" spans="1:4" x14ac:dyDescent="0.2">
      <c r="A286" t="s">
        <v>1031</v>
      </c>
      <c r="B286" t="s">
        <v>1030</v>
      </c>
      <c r="C286" t="s">
        <v>1031</v>
      </c>
      <c r="D286" t="s">
        <v>1032</v>
      </c>
    </row>
    <row r="287" spans="1:4" x14ac:dyDescent="0.2">
      <c r="A287" t="s">
        <v>1058</v>
      </c>
      <c r="B287" t="s">
        <v>1057</v>
      </c>
      <c r="C287" t="s">
        <v>1058</v>
      </c>
      <c r="D287" t="s">
        <v>1059</v>
      </c>
    </row>
    <row r="288" spans="1:4" x14ac:dyDescent="0.2">
      <c r="A288" t="s">
        <v>1025</v>
      </c>
      <c r="B288" t="s">
        <v>1024</v>
      </c>
      <c r="C288" t="s">
        <v>1025</v>
      </c>
      <c r="D288" t="s">
        <v>1026</v>
      </c>
    </row>
    <row r="289" spans="1:4" x14ac:dyDescent="0.2">
      <c r="A289" t="s">
        <v>1067</v>
      </c>
      <c r="B289" t="s">
        <v>1066</v>
      </c>
      <c r="C289" t="s">
        <v>1067</v>
      </c>
      <c r="D289" t="s">
        <v>1066</v>
      </c>
    </row>
    <row r="290" spans="1:4" x14ac:dyDescent="0.2">
      <c r="A290" t="s">
        <v>749</v>
      </c>
      <c r="B290" t="s">
        <v>748</v>
      </c>
      <c r="C290" t="s">
        <v>749</v>
      </c>
      <c r="D290" t="s">
        <v>750</v>
      </c>
    </row>
    <row r="291" spans="1:4" x14ac:dyDescent="0.2">
      <c r="A291" t="s">
        <v>836</v>
      </c>
      <c r="B291" t="s">
        <v>835</v>
      </c>
      <c r="C291" t="s">
        <v>836</v>
      </c>
      <c r="D291" t="s">
        <v>837</v>
      </c>
    </row>
    <row r="292" spans="1:4" x14ac:dyDescent="0.2">
      <c r="A292" t="s">
        <v>728</v>
      </c>
      <c r="B292" t="s">
        <v>727</v>
      </c>
      <c r="C292" t="s">
        <v>728</v>
      </c>
      <c r="D292" t="s">
        <v>729</v>
      </c>
    </row>
    <row r="293" spans="1:4" x14ac:dyDescent="0.2">
      <c r="A293" t="s">
        <v>785</v>
      </c>
      <c r="B293" t="s">
        <v>784</v>
      </c>
      <c r="C293" t="s">
        <v>785</v>
      </c>
      <c r="D293" t="s">
        <v>786</v>
      </c>
    </row>
    <row r="294" spans="1:4" x14ac:dyDescent="0.2">
      <c r="A294" t="s">
        <v>1156</v>
      </c>
      <c r="B294" t="s">
        <v>1155</v>
      </c>
      <c r="C294" t="s">
        <v>1156</v>
      </c>
      <c r="D294" t="s">
        <v>1157</v>
      </c>
    </row>
    <row r="295" spans="1:4" x14ac:dyDescent="0.2">
      <c r="A295" t="s">
        <v>1132</v>
      </c>
      <c r="B295" t="s">
        <v>1131</v>
      </c>
      <c r="C295" t="s">
        <v>1132</v>
      </c>
      <c r="D295" t="s">
        <v>1133</v>
      </c>
    </row>
    <row r="296" spans="1:4" x14ac:dyDescent="0.2">
      <c r="A296" t="s">
        <v>1138</v>
      </c>
      <c r="B296" t="s">
        <v>1137</v>
      </c>
      <c r="C296" t="s">
        <v>1138</v>
      </c>
      <c r="D296" t="s">
        <v>1139</v>
      </c>
    </row>
    <row r="297" spans="1:4" x14ac:dyDescent="0.2">
      <c r="A297" t="s">
        <v>1078</v>
      </c>
      <c r="B297" t="s">
        <v>1077</v>
      </c>
      <c r="C297" t="s">
        <v>1078</v>
      </c>
      <c r="D297" t="s">
        <v>1079</v>
      </c>
    </row>
    <row r="298" spans="1:4" x14ac:dyDescent="0.2">
      <c r="A298" t="s">
        <v>1081</v>
      </c>
      <c r="B298" t="s">
        <v>1080</v>
      </c>
      <c r="C298" t="s">
        <v>1081</v>
      </c>
      <c r="D298" t="s">
        <v>1082</v>
      </c>
    </row>
    <row r="299" spans="1:4" x14ac:dyDescent="0.2">
      <c r="A299" t="s">
        <v>1069</v>
      </c>
      <c r="B299" t="s">
        <v>1068</v>
      </c>
      <c r="C299" t="s">
        <v>1069</v>
      </c>
      <c r="D299" t="s">
        <v>1070</v>
      </c>
    </row>
    <row r="300" spans="1:4" x14ac:dyDescent="0.2">
      <c r="A300" t="s">
        <v>1093</v>
      </c>
      <c r="B300" t="s">
        <v>1092</v>
      </c>
      <c r="C300" t="s">
        <v>1093</v>
      </c>
      <c r="D300" t="s">
        <v>1094</v>
      </c>
    </row>
    <row r="301" spans="1:4" x14ac:dyDescent="0.2">
      <c r="A301" t="s">
        <v>1096</v>
      </c>
      <c r="B301" t="s">
        <v>1095</v>
      </c>
      <c r="C301" t="s">
        <v>1096</v>
      </c>
      <c r="D301" t="s">
        <v>1097</v>
      </c>
    </row>
    <row r="302" spans="1:4" x14ac:dyDescent="0.2">
      <c r="A302" t="s">
        <v>1153</v>
      </c>
      <c r="B302" t="s">
        <v>1152</v>
      </c>
      <c r="C302" t="s">
        <v>1153</v>
      </c>
      <c r="D302" t="s">
        <v>1154</v>
      </c>
    </row>
    <row r="303" spans="1:4" x14ac:dyDescent="0.2">
      <c r="A303" t="s">
        <v>1102</v>
      </c>
      <c r="B303" t="s">
        <v>1101</v>
      </c>
      <c r="C303" t="s">
        <v>1102</v>
      </c>
      <c r="D303" t="s">
        <v>1103</v>
      </c>
    </row>
    <row r="304" spans="1:4" x14ac:dyDescent="0.2">
      <c r="A304" t="s">
        <v>1084</v>
      </c>
      <c r="B304" t="s">
        <v>1083</v>
      </c>
      <c r="C304" t="s">
        <v>1084</v>
      </c>
      <c r="D304" t="s">
        <v>1085</v>
      </c>
    </row>
    <row r="305" spans="1:4" x14ac:dyDescent="0.2">
      <c r="A305" t="s">
        <v>1075</v>
      </c>
      <c r="B305" t="s">
        <v>1074</v>
      </c>
      <c r="C305" t="s">
        <v>1075</v>
      </c>
      <c r="D305" t="s">
        <v>1076</v>
      </c>
    </row>
    <row r="306" spans="1:4" x14ac:dyDescent="0.2">
      <c r="A306" t="s">
        <v>1252</v>
      </c>
      <c r="B306" t="s">
        <v>1251</v>
      </c>
      <c r="C306" t="s">
        <v>1252</v>
      </c>
      <c r="D306" t="s">
        <v>1253</v>
      </c>
    </row>
    <row r="307" spans="1:4" x14ac:dyDescent="0.2">
      <c r="A307" t="s">
        <v>1117</v>
      </c>
      <c r="B307" t="s">
        <v>1116</v>
      </c>
      <c r="C307" t="s">
        <v>1117</v>
      </c>
      <c r="D307" t="s">
        <v>1118</v>
      </c>
    </row>
    <row r="308" spans="1:4" x14ac:dyDescent="0.2">
      <c r="A308" t="s">
        <v>1105</v>
      </c>
      <c r="B308" t="s">
        <v>1104</v>
      </c>
      <c r="C308" t="s">
        <v>1105</v>
      </c>
      <c r="D308" t="s">
        <v>1106</v>
      </c>
    </row>
    <row r="309" spans="1:4" x14ac:dyDescent="0.2">
      <c r="A309" t="s">
        <v>1108</v>
      </c>
      <c r="B309" t="s">
        <v>1107</v>
      </c>
      <c r="C309" t="s">
        <v>1108</v>
      </c>
      <c r="D309" t="s">
        <v>1109</v>
      </c>
    </row>
    <row r="310" spans="1:4" x14ac:dyDescent="0.2">
      <c r="A310" t="s">
        <v>1114</v>
      </c>
      <c r="B310" t="s">
        <v>1113</v>
      </c>
      <c r="C310" t="s">
        <v>1114</v>
      </c>
      <c r="D310" t="s">
        <v>1115</v>
      </c>
    </row>
    <row r="311" spans="1:4" x14ac:dyDescent="0.2">
      <c r="A311" t="s">
        <v>1126</v>
      </c>
      <c r="B311" t="s">
        <v>1125</v>
      </c>
      <c r="C311" t="s">
        <v>1126</v>
      </c>
      <c r="D311" t="s">
        <v>1127</v>
      </c>
    </row>
    <row r="312" spans="1:4" x14ac:dyDescent="0.2">
      <c r="A312" t="s">
        <v>1150</v>
      </c>
      <c r="B312" t="s">
        <v>1149</v>
      </c>
      <c r="C312" t="s">
        <v>1150</v>
      </c>
      <c r="D312" t="s">
        <v>1151</v>
      </c>
    </row>
    <row r="313" spans="1:4" x14ac:dyDescent="0.2">
      <c r="A313" t="s">
        <v>1135</v>
      </c>
      <c r="B313" t="s">
        <v>1134</v>
      </c>
      <c r="C313" t="s">
        <v>1135</v>
      </c>
      <c r="D313" t="s">
        <v>1136</v>
      </c>
    </row>
    <row r="314" spans="1:4" x14ac:dyDescent="0.2">
      <c r="A314" t="s">
        <v>1144</v>
      </c>
      <c r="B314" t="s">
        <v>1143</v>
      </c>
      <c r="C314" t="s">
        <v>1144</v>
      </c>
      <c r="D314" t="s">
        <v>1145</v>
      </c>
    </row>
    <row r="315" spans="1:4" x14ac:dyDescent="0.2">
      <c r="A315" t="s">
        <v>1123</v>
      </c>
      <c r="B315" t="s">
        <v>1122</v>
      </c>
      <c r="C315" t="s">
        <v>1123</v>
      </c>
      <c r="D315" t="s">
        <v>1124</v>
      </c>
    </row>
    <row r="316" spans="1:4" x14ac:dyDescent="0.2">
      <c r="A316" t="s">
        <v>1195</v>
      </c>
      <c r="B316" t="s">
        <v>1194</v>
      </c>
      <c r="C316" t="s">
        <v>1195</v>
      </c>
      <c r="D316" t="s">
        <v>1196</v>
      </c>
    </row>
    <row r="317" spans="1:4" x14ac:dyDescent="0.2">
      <c r="A317" t="s">
        <v>1162</v>
      </c>
      <c r="B317" t="s">
        <v>1161</v>
      </c>
      <c r="C317" t="s">
        <v>1162</v>
      </c>
      <c r="D317" t="s">
        <v>1163</v>
      </c>
    </row>
    <row r="318" spans="1:4" x14ac:dyDescent="0.2">
      <c r="A318" t="s">
        <v>1168</v>
      </c>
      <c r="B318" t="s">
        <v>1167</v>
      </c>
      <c r="C318" t="s">
        <v>1168</v>
      </c>
      <c r="D318" t="s">
        <v>1169</v>
      </c>
    </row>
    <row r="319" spans="1:4" x14ac:dyDescent="0.2">
      <c r="A319" t="s">
        <v>1189</v>
      </c>
      <c r="B319" t="s">
        <v>1188</v>
      </c>
      <c r="C319" t="s">
        <v>1189</v>
      </c>
      <c r="D319" t="s">
        <v>1190</v>
      </c>
    </row>
    <row r="320" spans="1:4" x14ac:dyDescent="0.2">
      <c r="A320" t="s">
        <v>1090</v>
      </c>
      <c r="B320" t="s">
        <v>1089</v>
      </c>
      <c r="C320" t="s">
        <v>1090</v>
      </c>
      <c r="D320" t="s">
        <v>1091</v>
      </c>
    </row>
    <row r="321" spans="1:4" x14ac:dyDescent="0.2">
      <c r="A321" t="s">
        <v>869</v>
      </c>
      <c r="B321" t="s">
        <v>868</v>
      </c>
      <c r="C321" t="s">
        <v>869</v>
      </c>
      <c r="D321" t="s">
        <v>870</v>
      </c>
    </row>
    <row r="322" spans="1:4" x14ac:dyDescent="0.2">
      <c r="A322" t="s">
        <v>1174</v>
      </c>
      <c r="B322" t="s">
        <v>1173</v>
      </c>
      <c r="C322" t="s">
        <v>1174</v>
      </c>
      <c r="D322" t="s">
        <v>1175</v>
      </c>
    </row>
    <row r="323" spans="1:4" x14ac:dyDescent="0.2">
      <c r="A323" t="s">
        <v>1177</v>
      </c>
      <c r="B323" t="s">
        <v>1176</v>
      </c>
      <c r="C323" t="s">
        <v>1177</v>
      </c>
      <c r="D323" t="s">
        <v>1178</v>
      </c>
    </row>
    <row r="324" spans="1:4" x14ac:dyDescent="0.2">
      <c r="A324" t="s">
        <v>1165</v>
      </c>
      <c r="B324" t="s">
        <v>1164</v>
      </c>
      <c r="C324" t="s">
        <v>1165</v>
      </c>
      <c r="D324" t="s">
        <v>1166</v>
      </c>
    </row>
    <row r="325" spans="1:4" x14ac:dyDescent="0.2">
      <c r="A325" t="s">
        <v>1183</v>
      </c>
      <c r="B325" t="s">
        <v>1182</v>
      </c>
      <c r="C325" t="s">
        <v>1183</v>
      </c>
      <c r="D325" t="s">
        <v>1184</v>
      </c>
    </row>
    <row r="326" spans="1:4" x14ac:dyDescent="0.2">
      <c r="A326" t="s">
        <v>1186</v>
      </c>
      <c r="B326" t="s">
        <v>1185</v>
      </c>
      <c r="C326" t="s">
        <v>1186</v>
      </c>
      <c r="D326" t="s">
        <v>1187</v>
      </c>
    </row>
    <row r="327" spans="1:4" x14ac:dyDescent="0.2">
      <c r="A327" t="s">
        <v>1129</v>
      </c>
      <c r="B327" t="s">
        <v>1128</v>
      </c>
      <c r="C327" t="s">
        <v>1129</v>
      </c>
      <c r="D327" t="s">
        <v>1130</v>
      </c>
    </row>
    <row r="328" spans="1:4" x14ac:dyDescent="0.2">
      <c r="A328" t="s">
        <v>1201</v>
      </c>
      <c r="B328" t="s">
        <v>1200</v>
      </c>
      <c r="C328" t="s">
        <v>1201</v>
      </c>
      <c r="D328" t="s">
        <v>1202</v>
      </c>
    </row>
    <row r="329" spans="1:4" x14ac:dyDescent="0.2">
      <c r="A329" t="s">
        <v>1180</v>
      </c>
      <c r="B329" t="s">
        <v>1179</v>
      </c>
      <c r="C329" t="s">
        <v>1180</v>
      </c>
      <c r="D329" t="s">
        <v>1181</v>
      </c>
    </row>
    <row r="330" spans="1:4" x14ac:dyDescent="0.2">
      <c r="A330" t="s">
        <v>1087</v>
      </c>
      <c r="B330" t="s">
        <v>1086</v>
      </c>
      <c r="C330" t="s">
        <v>1087</v>
      </c>
      <c r="D330" t="s">
        <v>1088</v>
      </c>
    </row>
    <row r="331" spans="1:4" x14ac:dyDescent="0.2">
      <c r="A331" t="s">
        <v>1171</v>
      </c>
      <c r="B331" t="s">
        <v>1170</v>
      </c>
      <c r="C331" t="s">
        <v>1171</v>
      </c>
      <c r="D331" t="s">
        <v>1172</v>
      </c>
    </row>
    <row r="332" spans="1:4" x14ac:dyDescent="0.2">
      <c r="A332" t="s">
        <v>1120</v>
      </c>
      <c r="B332" t="s">
        <v>1119</v>
      </c>
      <c r="C332" t="s">
        <v>1120</v>
      </c>
      <c r="D332" t="s">
        <v>1121</v>
      </c>
    </row>
    <row r="333" spans="1:4" x14ac:dyDescent="0.2">
      <c r="A333" t="s">
        <v>1192</v>
      </c>
      <c r="B333" t="s">
        <v>1191</v>
      </c>
      <c r="C333" t="s">
        <v>1192</v>
      </c>
      <c r="D333" t="s">
        <v>1193</v>
      </c>
    </row>
    <row r="334" spans="1:4" x14ac:dyDescent="0.2">
      <c r="A334" t="s">
        <v>1198</v>
      </c>
      <c r="B334" t="s">
        <v>1197</v>
      </c>
      <c r="C334" t="s">
        <v>1198</v>
      </c>
      <c r="D334" t="s">
        <v>1199</v>
      </c>
    </row>
    <row r="335" spans="1:4" x14ac:dyDescent="0.2">
      <c r="A335" t="s">
        <v>1099</v>
      </c>
      <c r="B335" t="s">
        <v>1098</v>
      </c>
      <c r="C335" t="s">
        <v>1099</v>
      </c>
      <c r="D335" t="s">
        <v>1100</v>
      </c>
    </row>
    <row r="336" spans="1:4" x14ac:dyDescent="0.2">
      <c r="A336" t="s">
        <v>1204</v>
      </c>
      <c r="B336" t="s">
        <v>1203</v>
      </c>
      <c r="C336" t="s">
        <v>1204</v>
      </c>
      <c r="D336" t="s">
        <v>1205</v>
      </c>
    </row>
    <row r="337" spans="1:4" x14ac:dyDescent="0.2">
      <c r="A337" t="s">
        <v>1231</v>
      </c>
      <c r="B337" t="s">
        <v>1230</v>
      </c>
      <c r="C337" t="s">
        <v>1231</v>
      </c>
      <c r="D337" t="s">
        <v>1232</v>
      </c>
    </row>
    <row r="338" spans="1:4" x14ac:dyDescent="0.2">
      <c r="A338" t="s">
        <v>1240</v>
      </c>
      <c r="B338" t="s">
        <v>1239</v>
      </c>
      <c r="C338" t="s">
        <v>1240</v>
      </c>
      <c r="D338" t="s">
        <v>1241</v>
      </c>
    </row>
    <row r="339" spans="1:4" x14ac:dyDescent="0.2">
      <c r="A339" t="s">
        <v>1210</v>
      </c>
      <c r="B339" t="s">
        <v>1209</v>
      </c>
      <c r="C339" t="s">
        <v>1210</v>
      </c>
      <c r="D339" t="s">
        <v>1211</v>
      </c>
    </row>
    <row r="340" spans="1:4" x14ac:dyDescent="0.2">
      <c r="A340" t="s">
        <v>1207</v>
      </c>
      <c r="B340" t="s">
        <v>1206</v>
      </c>
      <c r="C340" t="s">
        <v>1207</v>
      </c>
      <c r="D340" t="s">
        <v>1208</v>
      </c>
    </row>
    <row r="341" spans="1:4" x14ac:dyDescent="0.2">
      <c r="A341" t="s">
        <v>1246</v>
      </c>
      <c r="B341" t="s">
        <v>1245</v>
      </c>
      <c r="C341" t="s">
        <v>1246</v>
      </c>
      <c r="D341" t="s">
        <v>1247</v>
      </c>
    </row>
    <row r="342" spans="1:4" x14ac:dyDescent="0.2">
      <c r="A342" t="s">
        <v>1249</v>
      </c>
      <c r="B342" t="s">
        <v>1248</v>
      </c>
      <c r="C342" t="s">
        <v>1249</v>
      </c>
      <c r="D342" t="s">
        <v>1250</v>
      </c>
    </row>
    <row r="343" spans="1:4" x14ac:dyDescent="0.2">
      <c r="A343" t="s">
        <v>1243</v>
      </c>
      <c r="B343" t="s">
        <v>1242</v>
      </c>
      <c r="C343" t="s">
        <v>1243</v>
      </c>
      <c r="D343" t="s">
        <v>1244</v>
      </c>
    </row>
    <row r="344" spans="1:4" x14ac:dyDescent="0.2">
      <c r="A344" t="s">
        <v>1147</v>
      </c>
      <c r="B344" t="s">
        <v>1146</v>
      </c>
      <c r="C344" t="s">
        <v>1147</v>
      </c>
      <c r="D344" t="s">
        <v>1148</v>
      </c>
    </row>
    <row r="345" spans="1:4" x14ac:dyDescent="0.2">
      <c r="A345" t="s">
        <v>151</v>
      </c>
      <c r="B345" t="s">
        <v>150</v>
      </c>
      <c r="C345" t="s">
        <v>151</v>
      </c>
      <c r="D345" t="s">
        <v>152</v>
      </c>
    </row>
    <row r="346" spans="1:4" x14ac:dyDescent="0.2">
      <c r="A346" t="s">
        <v>1264</v>
      </c>
      <c r="B346" t="s">
        <v>1263</v>
      </c>
      <c r="C346" t="s">
        <v>1264</v>
      </c>
      <c r="D346" t="s">
        <v>1265</v>
      </c>
    </row>
    <row r="347" spans="1:4" x14ac:dyDescent="0.2">
      <c r="A347" t="s">
        <v>1258</v>
      </c>
      <c r="B347" t="s">
        <v>1257</v>
      </c>
      <c r="C347" t="s">
        <v>1258</v>
      </c>
      <c r="D347" t="s">
        <v>1259</v>
      </c>
    </row>
    <row r="348" spans="1:4" x14ac:dyDescent="0.2">
      <c r="A348" t="s">
        <v>1261</v>
      </c>
      <c r="B348" t="s">
        <v>1260</v>
      </c>
      <c r="C348" t="s">
        <v>1261</v>
      </c>
      <c r="D348" t="s">
        <v>1262</v>
      </c>
    </row>
    <row r="349" spans="1:4" x14ac:dyDescent="0.2">
      <c r="A349" t="s">
        <v>1296</v>
      </c>
      <c r="B349" t="s">
        <v>1295</v>
      </c>
      <c r="C349" t="s">
        <v>1296</v>
      </c>
      <c r="D349" t="s">
        <v>1297</v>
      </c>
    </row>
    <row r="350" spans="1:4" x14ac:dyDescent="0.2">
      <c r="A350" t="s">
        <v>1287</v>
      </c>
      <c r="B350" t="s">
        <v>1286</v>
      </c>
      <c r="C350" t="s">
        <v>1287</v>
      </c>
      <c r="D350" t="s">
        <v>1288</v>
      </c>
    </row>
    <row r="351" spans="1:4" x14ac:dyDescent="0.2">
      <c r="A351" t="s">
        <v>1282</v>
      </c>
      <c r="B351" t="s">
        <v>1281</v>
      </c>
      <c r="C351" t="s">
        <v>1282</v>
      </c>
      <c r="D351" t="s">
        <v>1281</v>
      </c>
    </row>
    <row r="352" spans="1:4" x14ac:dyDescent="0.2">
      <c r="A352" t="s">
        <v>1293</v>
      </c>
      <c r="B352" t="s">
        <v>1292</v>
      </c>
      <c r="C352" t="s">
        <v>1293</v>
      </c>
      <c r="D352" t="s">
        <v>1294</v>
      </c>
    </row>
    <row r="353" spans="1:4" x14ac:dyDescent="0.2">
      <c r="A353" t="s">
        <v>635</v>
      </c>
      <c r="B353" t="s">
        <v>634</v>
      </c>
      <c r="C353" t="s">
        <v>635</v>
      </c>
      <c r="D353" t="s">
        <v>636</v>
      </c>
    </row>
    <row r="354" spans="1:4" x14ac:dyDescent="0.2">
      <c r="A354" t="s">
        <v>273</v>
      </c>
      <c r="B354" t="s">
        <v>272</v>
      </c>
      <c r="C354" t="s">
        <v>273</v>
      </c>
      <c r="D354" t="s">
        <v>274</v>
      </c>
    </row>
    <row r="355" spans="1:4" x14ac:dyDescent="0.2">
      <c r="A355" t="s">
        <v>611</v>
      </c>
      <c r="B355" t="s">
        <v>610</v>
      </c>
      <c r="C355" t="s">
        <v>611</v>
      </c>
      <c r="D355" t="s">
        <v>612</v>
      </c>
    </row>
    <row r="356" spans="1:4" x14ac:dyDescent="0.2">
      <c r="A356" t="s">
        <v>1673</v>
      </c>
      <c r="B356" t="s">
        <v>1672</v>
      </c>
      <c r="C356" t="s">
        <v>1673</v>
      </c>
      <c r="D356" t="s">
        <v>1674</v>
      </c>
    </row>
    <row r="357" spans="1:4" x14ac:dyDescent="0.2">
      <c r="A357" t="s">
        <v>737</v>
      </c>
      <c r="B357" t="s">
        <v>736</v>
      </c>
      <c r="C357" t="s">
        <v>737</v>
      </c>
      <c r="D357" t="s">
        <v>738</v>
      </c>
    </row>
    <row r="358" spans="1:4" x14ac:dyDescent="0.2">
      <c r="A358" t="s">
        <v>1299</v>
      </c>
      <c r="B358" t="s">
        <v>1298</v>
      </c>
      <c r="C358" t="s">
        <v>1299</v>
      </c>
      <c r="D358" t="s">
        <v>1300</v>
      </c>
    </row>
    <row r="359" spans="1:4" x14ac:dyDescent="0.2">
      <c r="A359" t="s">
        <v>708</v>
      </c>
      <c r="B359" t="s">
        <v>707</v>
      </c>
      <c r="C359" t="s">
        <v>708</v>
      </c>
      <c r="D359" t="s">
        <v>709</v>
      </c>
    </row>
    <row r="360" spans="1:4" x14ac:dyDescent="0.2">
      <c r="A360" t="s">
        <v>1061</v>
      </c>
      <c r="B360" t="s">
        <v>1060</v>
      </c>
      <c r="C360" t="s">
        <v>1061</v>
      </c>
      <c r="D360" t="s">
        <v>1062</v>
      </c>
    </row>
    <row r="361" spans="1:4" x14ac:dyDescent="0.2">
      <c r="A361" t="s">
        <v>1323</v>
      </c>
      <c r="B361" t="s">
        <v>1322</v>
      </c>
      <c r="C361" t="s">
        <v>1323</v>
      </c>
      <c r="D361" t="s">
        <v>1324</v>
      </c>
    </row>
    <row r="362" spans="1:4" x14ac:dyDescent="0.2">
      <c r="A362" t="s">
        <v>1374</v>
      </c>
      <c r="B362" t="s">
        <v>1373</v>
      </c>
      <c r="C362" t="s">
        <v>1374</v>
      </c>
      <c r="D362" t="s">
        <v>1375</v>
      </c>
    </row>
    <row r="363" spans="1:4" x14ac:dyDescent="0.2">
      <c r="A363" t="s">
        <v>1222</v>
      </c>
      <c r="B363" t="s">
        <v>1221</v>
      </c>
      <c r="C363" t="s">
        <v>1222</v>
      </c>
      <c r="D363" t="s">
        <v>1223</v>
      </c>
    </row>
    <row r="364" spans="1:4" x14ac:dyDescent="0.2">
      <c r="A364" t="s">
        <v>1225</v>
      </c>
      <c r="B364" t="s">
        <v>1224</v>
      </c>
      <c r="C364" t="s">
        <v>1225</v>
      </c>
      <c r="D364" t="s">
        <v>1226</v>
      </c>
    </row>
    <row r="365" spans="1:4" x14ac:dyDescent="0.2">
      <c r="A365" t="s">
        <v>1314</v>
      </c>
      <c r="B365" t="s">
        <v>1313</v>
      </c>
      <c r="C365" t="s">
        <v>1314</v>
      </c>
      <c r="D365" t="s">
        <v>1315</v>
      </c>
    </row>
    <row r="366" spans="1:4" x14ac:dyDescent="0.2">
      <c r="A366" t="s">
        <v>1302</v>
      </c>
      <c r="B366" t="s">
        <v>1301</v>
      </c>
      <c r="C366" t="s">
        <v>1302</v>
      </c>
      <c r="D366" t="s">
        <v>1303</v>
      </c>
    </row>
    <row r="367" spans="1:4" x14ac:dyDescent="0.2">
      <c r="A367" t="s">
        <v>1237</v>
      </c>
      <c r="B367" t="s">
        <v>1236</v>
      </c>
      <c r="C367" t="s">
        <v>1237</v>
      </c>
      <c r="D367" t="s">
        <v>1238</v>
      </c>
    </row>
    <row r="368" spans="1:4" x14ac:dyDescent="0.2">
      <c r="A368" t="s">
        <v>1228</v>
      </c>
      <c r="B368" t="s">
        <v>1227</v>
      </c>
      <c r="C368" t="s">
        <v>1228</v>
      </c>
      <c r="D368" t="s">
        <v>1229</v>
      </c>
    </row>
    <row r="369" spans="1:4" x14ac:dyDescent="0.2">
      <c r="A369" t="s">
        <v>1305</v>
      </c>
      <c r="B369" t="s">
        <v>1304</v>
      </c>
      <c r="C369" t="s">
        <v>1305</v>
      </c>
      <c r="D369" t="s">
        <v>1306</v>
      </c>
    </row>
    <row r="370" spans="1:4" x14ac:dyDescent="0.2">
      <c r="A370" t="s">
        <v>1383</v>
      </c>
      <c r="B370" t="s">
        <v>1382</v>
      </c>
      <c r="C370" t="s">
        <v>1383</v>
      </c>
      <c r="D370" t="s">
        <v>1384</v>
      </c>
    </row>
    <row r="371" spans="1:4" x14ac:dyDescent="0.2">
      <c r="A371" t="s">
        <v>1308</v>
      </c>
      <c r="B371" t="s">
        <v>1307</v>
      </c>
      <c r="C371" t="s">
        <v>1308</v>
      </c>
      <c r="D371" t="s">
        <v>1309</v>
      </c>
    </row>
    <row r="372" spans="1:4" x14ac:dyDescent="0.2">
      <c r="A372" t="s">
        <v>1311</v>
      </c>
      <c r="B372" t="s">
        <v>1310</v>
      </c>
      <c r="C372" t="s">
        <v>1311</v>
      </c>
      <c r="D372" t="s">
        <v>1312</v>
      </c>
    </row>
    <row r="373" spans="1:4" x14ac:dyDescent="0.2">
      <c r="A373" t="s">
        <v>1317</v>
      </c>
      <c r="B373" t="s">
        <v>1316</v>
      </c>
      <c r="C373" t="s">
        <v>1317</v>
      </c>
      <c r="D373" t="s">
        <v>1318</v>
      </c>
    </row>
    <row r="374" spans="1:4" x14ac:dyDescent="0.2">
      <c r="A374" t="s">
        <v>1410</v>
      </c>
      <c r="B374" t="s">
        <v>1409</v>
      </c>
      <c r="C374" t="s">
        <v>1410</v>
      </c>
      <c r="D374" t="s">
        <v>1411</v>
      </c>
    </row>
    <row r="375" spans="1:4" x14ac:dyDescent="0.2">
      <c r="A375" t="s">
        <v>1416</v>
      </c>
      <c r="B375" t="s">
        <v>1415</v>
      </c>
      <c r="C375" t="s">
        <v>1416</v>
      </c>
      <c r="D375" t="s">
        <v>1417</v>
      </c>
    </row>
    <row r="376" spans="1:4" x14ac:dyDescent="0.2">
      <c r="A376" t="s">
        <v>1398</v>
      </c>
      <c r="B376" t="s">
        <v>1397</v>
      </c>
      <c r="C376" t="s">
        <v>1398</v>
      </c>
      <c r="D376" t="s">
        <v>1399</v>
      </c>
    </row>
    <row r="377" spans="1:4" x14ac:dyDescent="0.2">
      <c r="A377" t="s">
        <v>1419</v>
      </c>
      <c r="B377" t="s">
        <v>1418</v>
      </c>
      <c r="C377" t="s">
        <v>1419</v>
      </c>
      <c r="D377" t="s">
        <v>1420</v>
      </c>
    </row>
    <row r="378" spans="1:4" x14ac:dyDescent="0.2">
      <c r="A378" t="s">
        <v>1470</v>
      </c>
      <c r="B378" t="s">
        <v>1469</v>
      </c>
      <c r="C378" t="s">
        <v>1470</v>
      </c>
      <c r="D378" t="s">
        <v>1471</v>
      </c>
    </row>
    <row r="379" spans="1:4" x14ac:dyDescent="0.2">
      <c r="A379" t="s">
        <v>1553</v>
      </c>
      <c r="B379" t="s">
        <v>1552</v>
      </c>
      <c r="C379" t="s">
        <v>1553</v>
      </c>
      <c r="D379" t="s">
        <v>1554</v>
      </c>
    </row>
    <row r="380" spans="1:4" x14ac:dyDescent="0.2">
      <c r="A380" t="s">
        <v>1496</v>
      </c>
      <c r="B380" t="s">
        <v>1495</v>
      </c>
      <c r="C380" t="s">
        <v>1496</v>
      </c>
      <c r="D380" t="s">
        <v>1497</v>
      </c>
    </row>
    <row r="381" spans="1:4" x14ac:dyDescent="0.2">
      <c r="A381" t="s">
        <v>1580</v>
      </c>
      <c r="B381" t="s">
        <v>1579</v>
      </c>
      <c r="C381" t="s">
        <v>1580</v>
      </c>
      <c r="D381" t="s">
        <v>1581</v>
      </c>
    </row>
    <row r="382" spans="1:4" x14ac:dyDescent="0.2">
      <c r="A382" t="s">
        <v>1685</v>
      </c>
      <c r="B382" t="s">
        <v>1684</v>
      </c>
      <c r="C382" t="s">
        <v>1685</v>
      </c>
      <c r="D382" t="s">
        <v>1686</v>
      </c>
    </row>
    <row r="383" spans="1:4" x14ac:dyDescent="0.2">
      <c r="A383" t="s">
        <v>1574</v>
      </c>
      <c r="B383" t="s">
        <v>1573</v>
      </c>
      <c r="C383" t="s">
        <v>1574</v>
      </c>
      <c r="D383" t="s">
        <v>1575</v>
      </c>
    </row>
    <row r="384" spans="1:4" x14ac:dyDescent="0.2">
      <c r="A384" t="s">
        <v>1676</v>
      </c>
      <c r="B384" t="s">
        <v>1675</v>
      </c>
      <c r="C384" t="s">
        <v>1676</v>
      </c>
      <c r="D384" t="s">
        <v>1677</v>
      </c>
    </row>
    <row r="385" spans="1:4" x14ac:dyDescent="0.2">
      <c r="A385" t="s">
        <v>1267</v>
      </c>
      <c r="B385" t="s">
        <v>1266</v>
      </c>
      <c r="C385" t="s">
        <v>1267</v>
      </c>
      <c r="D385" t="s">
        <v>1268</v>
      </c>
    </row>
    <row r="386" spans="1:4" x14ac:dyDescent="0.2">
      <c r="A386" t="s">
        <v>1828</v>
      </c>
      <c r="B386" t="s">
        <v>1827</v>
      </c>
      <c r="C386" t="s">
        <v>1828</v>
      </c>
      <c r="D386" t="s">
        <v>1827</v>
      </c>
    </row>
    <row r="387" spans="1:4" x14ac:dyDescent="0.2">
      <c r="A387" t="s">
        <v>1817</v>
      </c>
      <c r="B387" t="s">
        <v>1816</v>
      </c>
      <c r="C387" t="s">
        <v>1817</v>
      </c>
      <c r="D387" t="s">
        <v>1816</v>
      </c>
    </row>
    <row r="388" spans="1:4" x14ac:dyDescent="0.2">
      <c r="A388" t="s">
        <v>1857</v>
      </c>
      <c r="B388" t="s">
        <v>1856</v>
      </c>
      <c r="C388" t="s">
        <v>1857</v>
      </c>
      <c r="D388" t="s">
        <v>1858</v>
      </c>
    </row>
    <row r="389" spans="1:4" x14ac:dyDescent="0.2">
      <c r="A389" t="s">
        <v>1932</v>
      </c>
      <c r="B389" t="s">
        <v>1931</v>
      </c>
      <c r="C389" t="s">
        <v>1932</v>
      </c>
      <c r="D389" t="s">
        <v>1933</v>
      </c>
    </row>
    <row r="390" spans="1:4" x14ac:dyDescent="0.2">
      <c r="A390" t="s">
        <v>2054</v>
      </c>
      <c r="B390" t="s">
        <v>2053</v>
      </c>
      <c r="C390" t="s">
        <v>2054</v>
      </c>
      <c r="D390" t="s">
        <v>2055</v>
      </c>
    </row>
    <row r="391" spans="1:4" x14ac:dyDescent="0.2">
      <c r="A391" t="s">
        <v>1273</v>
      </c>
      <c r="B391" t="s">
        <v>1272</v>
      </c>
      <c r="C391" t="s">
        <v>1273</v>
      </c>
      <c r="D391" t="s">
        <v>1274</v>
      </c>
    </row>
    <row r="392" spans="1:4" x14ac:dyDescent="0.2">
      <c r="A392" t="s">
        <v>2015</v>
      </c>
      <c r="B392" t="s">
        <v>2014</v>
      </c>
      <c r="C392" t="s">
        <v>2015</v>
      </c>
      <c r="D392" t="s">
        <v>2016</v>
      </c>
    </row>
    <row r="393" spans="1:4" x14ac:dyDescent="0.2">
      <c r="A393" t="s">
        <v>1326</v>
      </c>
      <c r="B393" t="s">
        <v>1325</v>
      </c>
      <c r="C393" t="s">
        <v>1326</v>
      </c>
      <c r="D393" t="s">
        <v>1327</v>
      </c>
    </row>
    <row r="394" spans="1:4" x14ac:dyDescent="0.2">
      <c r="A394" t="s">
        <v>1329</v>
      </c>
      <c r="B394" t="s">
        <v>1328</v>
      </c>
      <c r="C394" t="s">
        <v>1329</v>
      </c>
      <c r="D394" t="s">
        <v>1330</v>
      </c>
    </row>
    <row r="395" spans="1:4" x14ac:dyDescent="0.2">
      <c r="A395" t="s">
        <v>2057</v>
      </c>
      <c r="B395" t="s">
        <v>2056</v>
      </c>
      <c r="C395" t="s">
        <v>2057</v>
      </c>
      <c r="D395" t="s">
        <v>2055</v>
      </c>
    </row>
    <row r="396" spans="1:4" x14ac:dyDescent="0.2">
      <c r="A396" t="s">
        <v>872</v>
      </c>
      <c r="B396" t="s">
        <v>871</v>
      </c>
      <c r="C396" t="s">
        <v>872</v>
      </c>
      <c r="D396" t="s">
        <v>873</v>
      </c>
    </row>
    <row r="397" spans="1:4" x14ac:dyDescent="0.2">
      <c r="A397" t="s">
        <v>1365</v>
      </c>
      <c r="B397" t="s">
        <v>1364</v>
      </c>
      <c r="C397" t="s">
        <v>1365</v>
      </c>
      <c r="D397" t="s">
        <v>1366</v>
      </c>
    </row>
    <row r="398" spans="1:4" x14ac:dyDescent="0.2">
      <c r="A398" t="s">
        <v>2273</v>
      </c>
      <c r="B398" t="s">
        <v>2272</v>
      </c>
      <c r="C398" t="s">
        <v>2273</v>
      </c>
      <c r="D398" t="s">
        <v>2274</v>
      </c>
    </row>
    <row r="399" spans="1:4" x14ac:dyDescent="0.2">
      <c r="A399" t="s">
        <v>2227</v>
      </c>
      <c r="B399" t="s">
        <v>2226</v>
      </c>
      <c r="C399" t="s">
        <v>2227</v>
      </c>
      <c r="D399" t="s">
        <v>2228</v>
      </c>
    </row>
    <row r="400" spans="1:4" x14ac:dyDescent="0.2">
      <c r="A400" t="s">
        <v>1332</v>
      </c>
      <c r="B400" t="s">
        <v>1331</v>
      </c>
      <c r="C400" t="s">
        <v>1332</v>
      </c>
      <c r="D400" t="s">
        <v>1333</v>
      </c>
    </row>
    <row r="401" spans="1:4" x14ac:dyDescent="0.2">
      <c r="A401" t="s">
        <v>2361</v>
      </c>
      <c r="B401" t="s">
        <v>2360</v>
      </c>
      <c r="C401" t="s">
        <v>2361</v>
      </c>
      <c r="D401" t="s">
        <v>2362</v>
      </c>
    </row>
    <row r="402" spans="1:4" x14ac:dyDescent="0.2">
      <c r="A402" t="s">
        <v>1338</v>
      </c>
      <c r="B402" t="s">
        <v>1337</v>
      </c>
      <c r="C402" t="s">
        <v>1338</v>
      </c>
      <c r="D402" t="s">
        <v>1339</v>
      </c>
    </row>
    <row r="403" spans="1:4" x14ac:dyDescent="0.2">
      <c r="A403" t="s">
        <v>30</v>
      </c>
      <c r="B403" t="s">
        <v>29</v>
      </c>
      <c r="C403" t="s">
        <v>30</v>
      </c>
      <c r="D403" s="107">
        <v>1930</v>
      </c>
    </row>
    <row r="404" spans="1:4" x14ac:dyDescent="0.2">
      <c r="A404" t="s">
        <v>1290</v>
      </c>
      <c r="B404" t="s">
        <v>1289</v>
      </c>
      <c r="C404" t="s">
        <v>1290</v>
      </c>
      <c r="D404" t="s">
        <v>1291</v>
      </c>
    </row>
    <row r="405" spans="1:4" x14ac:dyDescent="0.2">
      <c r="A405" t="s">
        <v>2603</v>
      </c>
      <c r="B405" t="s">
        <v>2602</v>
      </c>
      <c r="C405" t="s">
        <v>2603</v>
      </c>
      <c r="D405" t="s">
        <v>2604</v>
      </c>
    </row>
    <row r="406" spans="1:4" x14ac:dyDescent="0.2">
      <c r="A406" t="s">
        <v>1344</v>
      </c>
      <c r="B406" t="s">
        <v>1343</v>
      </c>
      <c r="C406" t="s">
        <v>1344</v>
      </c>
      <c r="D406" t="s">
        <v>1345</v>
      </c>
    </row>
    <row r="407" spans="1:4" x14ac:dyDescent="0.2">
      <c r="A407" t="s">
        <v>1347</v>
      </c>
      <c r="B407" t="s">
        <v>1346</v>
      </c>
      <c r="C407" t="s">
        <v>1347</v>
      </c>
      <c r="D407" t="s">
        <v>1348</v>
      </c>
    </row>
    <row r="408" spans="1:4" x14ac:dyDescent="0.2">
      <c r="A408" t="s">
        <v>2525</v>
      </c>
      <c r="B408" t="s">
        <v>2524</v>
      </c>
      <c r="C408" t="s">
        <v>2525</v>
      </c>
      <c r="D408" t="s">
        <v>2526</v>
      </c>
    </row>
    <row r="409" spans="1:4" x14ac:dyDescent="0.2">
      <c r="A409" t="s">
        <v>1350</v>
      </c>
      <c r="B409" t="s">
        <v>1349</v>
      </c>
      <c r="C409" t="s">
        <v>1350</v>
      </c>
      <c r="D409" t="s">
        <v>1351</v>
      </c>
    </row>
    <row r="410" spans="1:4" x14ac:dyDescent="0.2">
      <c r="A410" t="s">
        <v>1341</v>
      </c>
      <c r="B410" t="s">
        <v>1340</v>
      </c>
      <c r="C410" t="s">
        <v>1341</v>
      </c>
      <c r="D410" t="s">
        <v>1342</v>
      </c>
    </row>
    <row r="411" spans="1:4" x14ac:dyDescent="0.2">
      <c r="A411" t="s">
        <v>3077</v>
      </c>
      <c r="B411" t="s">
        <v>3076</v>
      </c>
      <c r="C411" t="s">
        <v>3077</v>
      </c>
      <c r="D411" t="s">
        <v>3078</v>
      </c>
    </row>
    <row r="412" spans="1:4" x14ac:dyDescent="0.2">
      <c r="A412" t="s">
        <v>3275</v>
      </c>
      <c r="B412" t="s">
        <v>3274</v>
      </c>
      <c r="C412" t="s">
        <v>3275</v>
      </c>
      <c r="D412" t="s">
        <v>3274</v>
      </c>
    </row>
    <row r="413" spans="1:4" x14ac:dyDescent="0.2">
      <c r="A413" t="s">
        <v>2829</v>
      </c>
      <c r="B413" t="s">
        <v>2828</v>
      </c>
      <c r="C413" t="s">
        <v>2829</v>
      </c>
      <c r="D413" t="s">
        <v>2830</v>
      </c>
    </row>
    <row r="414" spans="1:4" x14ac:dyDescent="0.2">
      <c r="A414" t="s">
        <v>3122</v>
      </c>
      <c r="B414" t="s">
        <v>3121</v>
      </c>
      <c r="C414" t="s">
        <v>3122</v>
      </c>
      <c r="D414" t="s">
        <v>3123</v>
      </c>
    </row>
    <row r="415" spans="1:4" x14ac:dyDescent="0.2">
      <c r="A415" t="s">
        <v>1353</v>
      </c>
      <c r="B415" t="s">
        <v>1352</v>
      </c>
      <c r="C415" t="s">
        <v>1353</v>
      </c>
      <c r="D415" t="s">
        <v>1354</v>
      </c>
    </row>
    <row r="416" spans="1:4" x14ac:dyDescent="0.2">
      <c r="A416" t="s">
        <v>3242</v>
      </c>
      <c r="B416" t="s">
        <v>3241</v>
      </c>
      <c r="C416" t="s">
        <v>3242</v>
      </c>
      <c r="D416" t="s">
        <v>3243</v>
      </c>
    </row>
    <row r="417" spans="1:4" x14ac:dyDescent="0.2">
      <c r="A417" t="s">
        <v>2871</v>
      </c>
      <c r="B417" t="s">
        <v>2870</v>
      </c>
      <c r="C417" t="s">
        <v>2871</v>
      </c>
      <c r="D417" t="s">
        <v>2870</v>
      </c>
    </row>
    <row r="418" spans="1:4" x14ac:dyDescent="0.2">
      <c r="A418" t="s">
        <v>1356</v>
      </c>
      <c r="B418" t="s">
        <v>1355</v>
      </c>
      <c r="C418" t="s">
        <v>1356</v>
      </c>
      <c r="D418" t="s">
        <v>1357</v>
      </c>
    </row>
    <row r="419" spans="1:4" x14ac:dyDescent="0.2">
      <c r="A419" t="s">
        <v>3438</v>
      </c>
      <c r="B419" t="s">
        <v>3437</v>
      </c>
      <c r="C419" t="s">
        <v>3438</v>
      </c>
      <c r="D419" t="s">
        <v>3439</v>
      </c>
    </row>
    <row r="420" spans="1:4" x14ac:dyDescent="0.2">
      <c r="A420" t="s">
        <v>3423</v>
      </c>
      <c r="B420" t="s">
        <v>3422</v>
      </c>
      <c r="C420" t="s">
        <v>3423</v>
      </c>
      <c r="D420" t="s">
        <v>3424</v>
      </c>
    </row>
    <row r="421" spans="1:4" x14ac:dyDescent="0.2">
      <c r="A421" t="s">
        <v>1371</v>
      </c>
      <c r="B421" t="s">
        <v>1370</v>
      </c>
      <c r="C421" t="s">
        <v>1371</v>
      </c>
      <c r="D421" t="s">
        <v>1372</v>
      </c>
    </row>
    <row r="422" spans="1:4" x14ac:dyDescent="0.2">
      <c r="A422" t="s">
        <v>1362</v>
      </c>
      <c r="B422" t="s">
        <v>1361</v>
      </c>
      <c r="C422" t="s">
        <v>1362</v>
      </c>
      <c r="D422" t="s">
        <v>1363</v>
      </c>
    </row>
    <row r="423" spans="1:4" x14ac:dyDescent="0.2">
      <c r="A423" t="s">
        <v>1359</v>
      </c>
      <c r="B423" t="s">
        <v>1358</v>
      </c>
      <c r="C423" t="s">
        <v>1359</v>
      </c>
      <c r="D423" t="s">
        <v>1360</v>
      </c>
    </row>
    <row r="424" spans="1:4" x14ac:dyDescent="0.2">
      <c r="A424" t="s">
        <v>3545</v>
      </c>
      <c r="B424" t="s">
        <v>3544</v>
      </c>
      <c r="C424" t="s">
        <v>3545</v>
      </c>
      <c r="D424" t="s">
        <v>3546</v>
      </c>
    </row>
    <row r="425" spans="1:4" x14ac:dyDescent="0.2">
      <c r="A425" t="s">
        <v>2075</v>
      </c>
      <c r="B425" t="s">
        <v>2074</v>
      </c>
      <c r="C425" t="s">
        <v>2075</v>
      </c>
      <c r="D425" t="s">
        <v>2076</v>
      </c>
    </row>
    <row r="426" spans="1:4" x14ac:dyDescent="0.2">
      <c r="A426" t="s">
        <v>1368</v>
      </c>
      <c r="B426" t="s">
        <v>1367</v>
      </c>
      <c r="C426" t="s">
        <v>1368</v>
      </c>
      <c r="D426" t="s">
        <v>1369</v>
      </c>
    </row>
    <row r="427" spans="1:4" x14ac:dyDescent="0.2">
      <c r="A427" t="s">
        <v>1377</v>
      </c>
      <c r="B427" t="s">
        <v>1376</v>
      </c>
      <c r="C427" t="s">
        <v>1377</v>
      </c>
      <c r="D427" t="s">
        <v>1378</v>
      </c>
    </row>
    <row r="428" spans="1:4" x14ac:dyDescent="0.2">
      <c r="A428" t="s">
        <v>1380</v>
      </c>
      <c r="B428" t="s">
        <v>1379</v>
      </c>
      <c r="C428" t="s">
        <v>1380</v>
      </c>
      <c r="D428" t="s">
        <v>1381</v>
      </c>
    </row>
    <row r="429" spans="1:4" x14ac:dyDescent="0.2">
      <c r="A429" t="s">
        <v>1392</v>
      </c>
      <c r="B429" t="s">
        <v>1391</v>
      </c>
      <c r="C429" t="s">
        <v>1392</v>
      </c>
      <c r="D429" t="s">
        <v>1393</v>
      </c>
    </row>
    <row r="430" spans="1:4" x14ac:dyDescent="0.2">
      <c r="A430" t="s">
        <v>1395</v>
      </c>
      <c r="B430" t="s">
        <v>1394</v>
      </c>
      <c r="C430" t="s">
        <v>1395</v>
      </c>
      <c r="D430" t="s">
        <v>1396</v>
      </c>
    </row>
    <row r="431" spans="1:4" x14ac:dyDescent="0.2">
      <c r="A431" t="s">
        <v>1401</v>
      </c>
      <c r="B431" t="s">
        <v>1400</v>
      </c>
      <c r="C431" t="s">
        <v>1401</v>
      </c>
      <c r="D431" t="s">
        <v>1402</v>
      </c>
    </row>
    <row r="432" spans="1:4" x14ac:dyDescent="0.2">
      <c r="A432" t="s">
        <v>1407</v>
      </c>
      <c r="B432" t="s">
        <v>1406</v>
      </c>
      <c r="C432" t="s">
        <v>1407</v>
      </c>
      <c r="D432" t="s">
        <v>1408</v>
      </c>
    </row>
    <row r="433" spans="1:4" x14ac:dyDescent="0.2">
      <c r="A433" t="s">
        <v>1422</v>
      </c>
      <c r="B433" t="s">
        <v>1421</v>
      </c>
      <c r="C433" t="s">
        <v>1422</v>
      </c>
      <c r="D433" t="s">
        <v>1423</v>
      </c>
    </row>
    <row r="434" spans="1:4" x14ac:dyDescent="0.2">
      <c r="A434" t="s">
        <v>1425</v>
      </c>
      <c r="B434" t="s">
        <v>1424</v>
      </c>
      <c r="C434" t="s">
        <v>1425</v>
      </c>
      <c r="D434" t="s">
        <v>1426</v>
      </c>
    </row>
    <row r="435" spans="1:4" x14ac:dyDescent="0.2">
      <c r="A435" t="s">
        <v>1428</v>
      </c>
      <c r="B435" t="s">
        <v>1427</v>
      </c>
      <c r="C435" t="s">
        <v>1428</v>
      </c>
      <c r="D435" t="s">
        <v>1429</v>
      </c>
    </row>
    <row r="436" spans="1:4" x14ac:dyDescent="0.2">
      <c r="A436" t="s">
        <v>1404</v>
      </c>
      <c r="B436" t="s">
        <v>1403</v>
      </c>
      <c r="C436" t="s">
        <v>1404</v>
      </c>
      <c r="D436" t="s">
        <v>1405</v>
      </c>
    </row>
    <row r="437" spans="1:4" x14ac:dyDescent="0.2">
      <c r="A437" t="s">
        <v>1461</v>
      </c>
      <c r="B437" t="s">
        <v>1460</v>
      </c>
      <c r="C437" t="s">
        <v>1461</v>
      </c>
      <c r="D437" t="s">
        <v>1462</v>
      </c>
    </row>
    <row r="438" spans="1:4" x14ac:dyDescent="0.2">
      <c r="A438" t="s">
        <v>1440</v>
      </c>
      <c r="B438" t="s">
        <v>1439</v>
      </c>
      <c r="C438" t="s">
        <v>1440</v>
      </c>
      <c r="D438" t="s">
        <v>1441</v>
      </c>
    </row>
    <row r="439" spans="1:4" x14ac:dyDescent="0.2">
      <c r="A439" t="s">
        <v>1437</v>
      </c>
      <c r="B439" t="s">
        <v>1436</v>
      </c>
      <c r="C439" t="s">
        <v>1437</v>
      </c>
      <c r="D439" t="s">
        <v>1438</v>
      </c>
    </row>
    <row r="440" spans="1:4" x14ac:dyDescent="0.2">
      <c r="A440" t="s">
        <v>1455</v>
      </c>
      <c r="B440" t="s">
        <v>1454</v>
      </c>
      <c r="C440" t="s">
        <v>1455</v>
      </c>
      <c r="D440" t="s">
        <v>1456</v>
      </c>
    </row>
    <row r="441" spans="1:4" x14ac:dyDescent="0.2">
      <c r="A441" t="s">
        <v>1464</v>
      </c>
      <c r="B441" t="s">
        <v>1463</v>
      </c>
      <c r="C441" t="s">
        <v>1464</v>
      </c>
      <c r="D441" t="s">
        <v>1465</v>
      </c>
    </row>
    <row r="442" spans="1:4" x14ac:dyDescent="0.2">
      <c r="A442" t="s">
        <v>32</v>
      </c>
      <c r="B442" t="s">
        <v>31</v>
      </c>
      <c r="C442" t="s">
        <v>32</v>
      </c>
      <c r="D442" t="s">
        <v>33</v>
      </c>
    </row>
    <row r="443" spans="1:4" x14ac:dyDescent="0.2">
      <c r="A443" t="s">
        <v>1446</v>
      </c>
      <c r="B443" t="s">
        <v>1445</v>
      </c>
      <c r="C443" t="s">
        <v>1446</v>
      </c>
      <c r="D443" t="s">
        <v>1447</v>
      </c>
    </row>
    <row r="444" spans="1:4" x14ac:dyDescent="0.2">
      <c r="A444" t="s">
        <v>3116</v>
      </c>
      <c r="B444" t="s">
        <v>3115</v>
      </c>
      <c r="C444" t="s">
        <v>3116</v>
      </c>
      <c r="D444" t="s">
        <v>3117</v>
      </c>
    </row>
    <row r="445" spans="1:4" x14ac:dyDescent="0.2">
      <c r="A445" t="s">
        <v>1434</v>
      </c>
      <c r="B445" t="s">
        <v>1433</v>
      </c>
      <c r="C445" t="s">
        <v>1434</v>
      </c>
      <c r="D445" t="s">
        <v>1435</v>
      </c>
    </row>
    <row r="446" spans="1:4" x14ac:dyDescent="0.2">
      <c r="A446" t="s">
        <v>1479</v>
      </c>
      <c r="B446" t="s">
        <v>1478</v>
      </c>
      <c r="C446" t="s">
        <v>1479</v>
      </c>
      <c r="D446" t="s">
        <v>1480</v>
      </c>
    </row>
    <row r="447" spans="1:4" x14ac:dyDescent="0.2">
      <c r="A447" t="s">
        <v>1547</v>
      </c>
      <c r="B447" t="s">
        <v>1546</v>
      </c>
      <c r="C447" t="s">
        <v>1547</v>
      </c>
      <c r="D447" t="s">
        <v>1548</v>
      </c>
    </row>
    <row r="448" spans="1:4" x14ac:dyDescent="0.2">
      <c r="A448" t="s">
        <v>1538</v>
      </c>
      <c r="B448" t="s">
        <v>1537</v>
      </c>
      <c r="C448" t="s">
        <v>1538</v>
      </c>
      <c r="D448" t="s">
        <v>1539</v>
      </c>
    </row>
    <row r="449" spans="1:4" x14ac:dyDescent="0.2">
      <c r="A449" t="s">
        <v>1485</v>
      </c>
      <c r="B449" t="s">
        <v>1484</v>
      </c>
      <c r="C449" t="s">
        <v>1485</v>
      </c>
      <c r="D449" t="s">
        <v>1484</v>
      </c>
    </row>
    <row r="450" spans="1:4" x14ac:dyDescent="0.2">
      <c r="A450" t="s">
        <v>1541</v>
      </c>
      <c r="B450" t="s">
        <v>1540</v>
      </c>
      <c r="C450" t="s">
        <v>1541</v>
      </c>
      <c r="D450" t="s">
        <v>1542</v>
      </c>
    </row>
    <row r="451" spans="1:4" x14ac:dyDescent="0.2">
      <c r="A451" t="s">
        <v>1482</v>
      </c>
      <c r="B451" t="s">
        <v>1481</v>
      </c>
      <c r="C451" t="s">
        <v>1482</v>
      </c>
      <c r="D451" t="s">
        <v>1483</v>
      </c>
    </row>
    <row r="452" spans="1:4" x14ac:dyDescent="0.2">
      <c r="A452" t="s">
        <v>1508</v>
      </c>
      <c r="B452" t="s">
        <v>1507</v>
      </c>
      <c r="C452" t="s">
        <v>1508</v>
      </c>
      <c r="D452" t="s">
        <v>1509</v>
      </c>
    </row>
    <row r="453" spans="1:4" x14ac:dyDescent="0.2">
      <c r="A453" t="s">
        <v>1499</v>
      </c>
      <c r="B453" t="s">
        <v>1498</v>
      </c>
      <c r="C453" t="s">
        <v>1499</v>
      </c>
      <c r="D453" t="s">
        <v>1500</v>
      </c>
    </row>
    <row r="454" spans="1:4" x14ac:dyDescent="0.2">
      <c r="A454" t="s">
        <v>1505</v>
      </c>
      <c r="B454" t="s">
        <v>1504</v>
      </c>
      <c r="C454" t="s">
        <v>1505</v>
      </c>
      <c r="D454" t="s">
        <v>1506</v>
      </c>
    </row>
    <row r="455" spans="1:4" x14ac:dyDescent="0.2">
      <c r="A455" t="s">
        <v>1502</v>
      </c>
      <c r="B455" t="s">
        <v>1501</v>
      </c>
      <c r="C455" t="s">
        <v>1502</v>
      </c>
      <c r="D455" t="s">
        <v>1503</v>
      </c>
    </row>
    <row r="456" spans="1:4" x14ac:dyDescent="0.2">
      <c r="A456" t="s">
        <v>1511</v>
      </c>
      <c r="B456" t="s">
        <v>1510</v>
      </c>
      <c r="C456" t="s">
        <v>1511</v>
      </c>
      <c r="D456" t="s">
        <v>1512</v>
      </c>
    </row>
    <row r="457" spans="1:4" x14ac:dyDescent="0.2">
      <c r="A457" t="s">
        <v>1517</v>
      </c>
      <c r="B457" t="s">
        <v>1516</v>
      </c>
      <c r="C457" t="s">
        <v>1517</v>
      </c>
      <c r="D457" t="s">
        <v>1518</v>
      </c>
    </row>
    <row r="458" spans="1:4" x14ac:dyDescent="0.2">
      <c r="A458" t="s">
        <v>1514</v>
      </c>
      <c r="B458" t="s">
        <v>1513</v>
      </c>
      <c r="C458" t="s">
        <v>1514</v>
      </c>
      <c r="D458" t="s">
        <v>1515</v>
      </c>
    </row>
    <row r="459" spans="1:4" x14ac:dyDescent="0.2">
      <c r="A459" t="s">
        <v>1532</v>
      </c>
      <c r="B459" t="s">
        <v>1531</v>
      </c>
      <c r="C459" t="s">
        <v>1532</v>
      </c>
      <c r="D459" t="s">
        <v>1533</v>
      </c>
    </row>
    <row r="460" spans="1:4" x14ac:dyDescent="0.2">
      <c r="A460" t="s">
        <v>1467</v>
      </c>
      <c r="B460" t="s">
        <v>1466</v>
      </c>
      <c r="C460" t="s">
        <v>1467</v>
      </c>
      <c r="D460" t="s">
        <v>1468</v>
      </c>
    </row>
    <row r="461" spans="1:4" x14ac:dyDescent="0.2">
      <c r="A461" t="s">
        <v>1523</v>
      </c>
      <c r="B461" t="s">
        <v>1522</v>
      </c>
      <c r="C461" t="s">
        <v>1523</v>
      </c>
      <c r="D461" t="s">
        <v>1524</v>
      </c>
    </row>
    <row r="462" spans="1:4" x14ac:dyDescent="0.2">
      <c r="A462" t="s">
        <v>1476</v>
      </c>
      <c r="B462" t="s">
        <v>1475</v>
      </c>
      <c r="C462" t="s">
        <v>1476</v>
      </c>
      <c r="D462" t="s">
        <v>1477</v>
      </c>
    </row>
    <row r="463" spans="1:4" x14ac:dyDescent="0.2">
      <c r="A463" t="s">
        <v>1556</v>
      </c>
      <c r="B463" t="s">
        <v>1555</v>
      </c>
      <c r="C463" t="s">
        <v>1556</v>
      </c>
      <c r="D463" t="s">
        <v>1557</v>
      </c>
    </row>
    <row r="464" spans="1:4" x14ac:dyDescent="0.2">
      <c r="A464" t="s">
        <v>1568</v>
      </c>
      <c r="B464" t="s">
        <v>1567</v>
      </c>
      <c r="C464" t="s">
        <v>1568</v>
      </c>
      <c r="D464" t="s">
        <v>1569</v>
      </c>
    </row>
    <row r="465" spans="1:4" x14ac:dyDescent="0.2">
      <c r="A465" t="s">
        <v>1562</v>
      </c>
      <c r="B465" t="s">
        <v>1561</v>
      </c>
      <c r="C465" t="s">
        <v>1562</v>
      </c>
      <c r="D465" t="s">
        <v>1563</v>
      </c>
    </row>
    <row r="466" spans="1:4" x14ac:dyDescent="0.2">
      <c r="A466" t="s">
        <v>1559</v>
      </c>
      <c r="B466" t="s">
        <v>1558</v>
      </c>
      <c r="C466" t="s">
        <v>1559</v>
      </c>
      <c r="D466" t="s">
        <v>1560</v>
      </c>
    </row>
    <row r="467" spans="1:4" x14ac:dyDescent="0.2">
      <c r="A467" t="s">
        <v>1550</v>
      </c>
      <c r="B467" t="s">
        <v>1549</v>
      </c>
      <c r="C467" t="s">
        <v>1550</v>
      </c>
      <c r="D467" t="s">
        <v>1551</v>
      </c>
    </row>
    <row r="468" spans="1:4" x14ac:dyDescent="0.2">
      <c r="A468" t="s">
        <v>1544</v>
      </c>
      <c r="B468" t="s">
        <v>1543</v>
      </c>
      <c r="C468" t="s">
        <v>1544</v>
      </c>
      <c r="D468" t="s">
        <v>1545</v>
      </c>
    </row>
    <row r="469" spans="1:4" x14ac:dyDescent="0.2">
      <c r="A469" t="s">
        <v>1628</v>
      </c>
      <c r="B469" t="s">
        <v>1627</v>
      </c>
      <c r="C469" t="s">
        <v>1628</v>
      </c>
      <c r="D469" t="s">
        <v>1629</v>
      </c>
    </row>
    <row r="470" spans="1:4" x14ac:dyDescent="0.2">
      <c r="A470" t="s">
        <v>1715</v>
      </c>
      <c r="B470" t="s">
        <v>1714</v>
      </c>
      <c r="C470" t="s">
        <v>1715</v>
      </c>
      <c r="D470" t="s">
        <v>1716</v>
      </c>
    </row>
    <row r="471" spans="1:4" x14ac:dyDescent="0.2">
      <c r="A471" t="s">
        <v>1577</v>
      </c>
      <c r="B471" t="s">
        <v>1576</v>
      </c>
      <c r="C471" t="s">
        <v>1577</v>
      </c>
      <c r="D471" t="s">
        <v>1578</v>
      </c>
    </row>
    <row r="472" spans="1:4" x14ac:dyDescent="0.2">
      <c r="A472" t="s">
        <v>1571</v>
      </c>
      <c r="B472" t="s">
        <v>1570</v>
      </c>
      <c r="C472" t="s">
        <v>1571</v>
      </c>
      <c r="D472" t="s">
        <v>1572</v>
      </c>
    </row>
    <row r="473" spans="1:4" x14ac:dyDescent="0.2">
      <c r="A473" t="s">
        <v>1583</v>
      </c>
      <c r="B473" t="s">
        <v>1582</v>
      </c>
      <c r="C473" t="s">
        <v>1583</v>
      </c>
      <c r="D473" t="s">
        <v>1584</v>
      </c>
    </row>
    <row r="474" spans="1:4" x14ac:dyDescent="0.2">
      <c r="A474" t="s">
        <v>1592</v>
      </c>
      <c r="B474" t="s">
        <v>1591</v>
      </c>
      <c r="C474" t="s">
        <v>1592</v>
      </c>
      <c r="D474" t="s">
        <v>1593</v>
      </c>
    </row>
    <row r="475" spans="1:4" x14ac:dyDescent="0.2">
      <c r="A475" t="s">
        <v>1586</v>
      </c>
      <c r="B475" t="s">
        <v>1585</v>
      </c>
      <c r="C475" t="s">
        <v>1586</v>
      </c>
      <c r="D475" t="s">
        <v>1587</v>
      </c>
    </row>
    <row r="476" spans="1:4" x14ac:dyDescent="0.2">
      <c r="A476" t="s">
        <v>1631</v>
      </c>
      <c r="B476" t="s">
        <v>1630</v>
      </c>
      <c r="C476" t="s">
        <v>1631</v>
      </c>
      <c r="D476" t="s">
        <v>1632</v>
      </c>
    </row>
    <row r="477" spans="1:4" x14ac:dyDescent="0.2">
      <c r="A477" t="s">
        <v>3604</v>
      </c>
      <c r="B477" t="s">
        <v>3603</v>
      </c>
      <c r="C477" t="s">
        <v>3604</v>
      </c>
      <c r="D477" t="s">
        <v>3605</v>
      </c>
    </row>
    <row r="478" spans="1:4" x14ac:dyDescent="0.2">
      <c r="A478" t="s">
        <v>1604</v>
      </c>
      <c r="B478" t="s">
        <v>1603</v>
      </c>
      <c r="C478" t="s">
        <v>1604</v>
      </c>
      <c r="D478" t="s">
        <v>1605</v>
      </c>
    </row>
    <row r="479" spans="1:4" x14ac:dyDescent="0.2">
      <c r="A479" t="s">
        <v>1640</v>
      </c>
      <c r="B479" t="s">
        <v>1639</v>
      </c>
      <c r="C479" t="s">
        <v>1640</v>
      </c>
      <c r="D479" t="s">
        <v>1641</v>
      </c>
    </row>
    <row r="480" spans="1:4" x14ac:dyDescent="0.2">
      <c r="A480" t="s">
        <v>1637</v>
      </c>
      <c r="B480" t="s">
        <v>1636</v>
      </c>
      <c r="C480" t="s">
        <v>1637</v>
      </c>
      <c r="D480" t="s">
        <v>1638</v>
      </c>
    </row>
    <row r="481" spans="1:4" x14ac:dyDescent="0.2">
      <c r="A481" t="s">
        <v>1649</v>
      </c>
      <c r="B481" t="s">
        <v>1648</v>
      </c>
      <c r="C481" t="s">
        <v>1649</v>
      </c>
      <c r="D481" t="s">
        <v>1650</v>
      </c>
    </row>
    <row r="482" spans="1:4" x14ac:dyDescent="0.2">
      <c r="A482" t="s">
        <v>1607</v>
      </c>
      <c r="B482" t="s">
        <v>1606</v>
      </c>
      <c r="C482" t="s">
        <v>1607</v>
      </c>
      <c r="D482" t="s">
        <v>1608</v>
      </c>
    </row>
    <row r="483" spans="1:4" x14ac:dyDescent="0.2">
      <c r="A483" t="s">
        <v>1598</v>
      </c>
      <c r="B483" t="s">
        <v>1597</v>
      </c>
      <c r="C483" t="s">
        <v>1598</v>
      </c>
      <c r="D483" t="s">
        <v>1599</v>
      </c>
    </row>
    <row r="484" spans="1:4" x14ac:dyDescent="0.2">
      <c r="A484" t="s">
        <v>1652</v>
      </c>
      <c r="B484" t="s">
        <v>1651</v>
      </c>
      <c r="C484" t="s">
        <v>1652</v>
      </c>
      <c r="D484" t="s">
        <v>1653</v>
      </c>
    </row>
    <row r="485" spans="1:4" x14ac:dyDescent="0.2">
      <c r="A485" t="s">
        <v>1664</v>
      </c>
      <c r="B485" t="s">
        <v>1663</v>
      </c>
      <c r="C485" t="s">
        <v>1664</v>
      </c>
      <c r="D485" t="s">
        <v>1665</v>
      </c>
    </row>
    <row r="486" spans="1:4" x14ac:dyDescent="0.2">
      <c r="A486" t="s">
        <v>1670</v>
      </c>
      <c r="B486" t="s">
        <v>1669</v>
      </c>
      <c r="C486" t="s">
        <v>1670</v>
      </c>
      <c r="D486" t="s">
        <v>1671</v>
      </c>
    </row>
    <row r="487" spans="1:4" x14ac:dyDescent="0.2">
      <c r="A487" t="s">
        <v>454</v>
      </c>
      <c r="B487" t="s">
        <v>453</v>
      </c>
      <c r="C487" t="s">
        <v>454</v>
      </c>
      <c r="D487" t="s">
        <v>455</v>
      </c>
    </row>
    <row r="488" spans="1:4" x14ac:dyDescent="0.2">
      <c r="A488" t="s">
        <v>1679</v>
      </c>
      <c r="B488" t="s">
        <v>1678</v>
      </c>
      <c r="C488" t="s">
        <v>1679</v>
      </c>
      <c r="D488" t="s">
        <v>1680</v>
      </c>
    </row>
    <row r="489" spans="1:4" x14ac:dyDescent="0.2">
      <c r="A489" t="s">
        <v>1769</v>
      </c>
      <c r="B489" t="s">
        <v>1768</v>
      </c>
      <c r="C489" t="s">
        <v>1769</v>
      </c>
      <c r="D489" t="s">
        <v>1770</v>
      </c>
    </row>
    <row r="490" spans="1:4" x14ac:dyDescent="0.2">
      <c r="A490" t="s">
        <v>1709</v>
      </c>
      <c r="B490" t="s">
        <v>1708</v>
      </c>
      <c r="C490" t="s">
        <v>1709</v>
      </c>
      <c r="D490" t="s">
        <v>1710</v>
      </c>
    </row>
    <row r="491" spans="1:4" x14ac:dyDescent="0.2">
      <c r="A491" t="s">
        <v>1595</v>
      </c>
      <c r="B491" t="s">
        <v>1594</v>
      </c>
      <c r="C491" t="s">
        <v>1595</v>
      </c>
      <c r="D491" t="s">
        <v>1596</v>
      </c>
    </row>
    <row r="492" spans="1:4" x14ac:dyDescent="0.2">
      <c r="A492" t="s">
        <v>1643</v>
      </c>
      <c r="B492" t="s">
        <v>1642</v>
      </c>
      <c r="C492" t="s">
        <v>1643</v>
      </c>
      <c r="D492" t="s">
        <v>1644</v>
      </c>
    </row>
    <row r="493" spans="1:4" x14ac:dyDescent="0.2">
      <c r="A493" t="s">
        <v>1721</v>
      </c>
      <c r="B493" t="s">
        <v>1720</v>
      </c>
      <c r="C493" t="s">
        <v>1721</v>
      </c>
      <c r="D493" t="s">
        <v>1722</v>
      </c>
    </row>
    <row r="494" spans="1:4" x14ac:dyDescent="0.2">
      <c r="A494" t="s">
        <v>1655</v>
      </c>
      <c r="B494" t="s">
        <v>1654</v>
      </c>
      <c r="C494" t="s">
        <v>1655</v>
      </c>
      <c r="D494" t="s">
        <v>1656</v>
      </c>
    </row>
    <row r="495" spans="1:4" x14ac:dyDescent="0.2">
      <c r="A495" t="s">
        <v>1691</v>
      </c>
      <c r="B495" t="s">
        <v>1690</v>
      </c>
      <c r="C495" t="s">
        <v>1691</v>
      </c>
      <c r="D495" t="s">
        <v>1692</v>
      </c>
    </row>
    <row r="496" spans="1:4" x14ac:dyDescent="0.2">
      <c r="A496" t="s">
        <v>1697</v>
      </c>
      <c r="B496" t="s">
        <v>1696</v>
      </c>
      <c r="C496" t="s">
        <v>1697</v>
      </c>
      <c r="D496" t="s">
        <v>1698</v>
      </c>
    </row>
    <row r="497" spans="1:4" x14ac:dyDescent="0.2">
      <c r="A497" t="s">
        <v>1703</v>
      </c>
      <c r="B497" t="s">
        <v>1702</v>
      </c>
      <c r="C497" t="s">
        <v>1703</v>
      </c>
      <c r="D497" t="s">
        <v>1704</v>
      </c>
    </row>
    <row r="498" spans="1:4" x14ac:dyDescent="0.2">
      <c r="A498" t="s">
        <v>878</v>
      </c>
      <c r="B498" t="s">
        <v>877</v>
      </c>
      <c r="C498" t="s">
        <v>878</v>
      </c>
      <c r="D498" t="s">
        <v>879</v>
      </c>
    </row>
    <row r="499" spans="1:4" x14ac:dyDescent="0.2">
      <c r="A499" t="s">
        <v>1712</v>
      </c>
      <c r="B499" t="s">
        <v>1711</v>
      </c>
      <c r="C499" t="s">
        <v>1712</v>
      </c>
      <c r="D499" t="s">
        <v>1713</v>
      </c>
    </row>
    <row r="500" spans="1:4" x14ac:dyDescent="0.2">
      <c r="A500" t="s">
        <v>1718</v>
      </c>
      <c r="B500" t="s">
        <v>1717</v>
      </c>
      <c r="C500" t="s">
        <v>1718</v>
      </c>
      <c r="D500" t="s">
        <v>1719</v>
      </c>
    </row>
    <row r="501" spans="1:4" x14ac:dyDescent="0.2">
      <c r="A501" t="s">
        <v>1625</v>
      </c>
      <c r="B501" t="s">
        <v>1624</v>
      </c>
      <c r="C501" t="s">
        <v>1625</v>
      </c>
      <c r="D501" t="s">
        <v>1626</v>
      </c>
    </row>
    <row r="502" spans="1:4" x14ac:dyDescent="0.2">
      <c r="A502" t="s">
        <v>1622</v>
      </c>
      <c r="B502" t="s">
        <v>1621</v>
      </c>
      <c r="C502" t="s">
        <v>1622</v>
      </c>
      <c r="D502" t="s">
        <v>1623</v>
      </c>
    </row>
    <row r="503" spans="1:4" x14ac:dyDescent="0.2">
      <c r="A503" t="s">
        <v>1736</v>
      </c>
      <c r="B503" t="s">
        <v>1735</v>
      </c>
      <c r="C503" t="s">
        <v>1736</v>
      </c>
      <c r="D503" t="s">
        <v>1737</v>
      </c>
    </row>
    <row r="504" spans="1:4" x14ac:dyDescent="0.2">
      <c r="A504" t="s">
        <v>1739</v>
      </c>
      <c r="B504" t="s">
        <v>1738</v>
      </c>
      <c r="C504" t="s">
        <v>1739</v>
      </c>
      <c r="D504" t="s">
        <v>1740</v>
      </c>
    </row>
    <row r="505" spans="1:4" x14ac:dyDescent="0.2">
      <c r="A505" t="s">
        <v>1733</v>
      </c>
      <c r="B505" t="s">
        <v>1732</v>
      </c>
      <c r="C505" t="s">
        <v>1733</v>
      </c>
      <c r="D505" t="s">
        <v>1734</v>
      </c>
    </row>
    <row r="506" spans="1:4" x14ac:dyDescent="0.2">
      <c r="A506" t="s">
        <v>1742</v>
      </c>
      <c r="B506" t="s">
        <v>1741</v>
      </c>
      <c r="C506" t="s">
        <v>1742</v>
      </c>
      <c r="D506" t="s">
        <v>1743</v>
      </c>
    </row>
    <row r="507" spans="1:4" x14ac:dyDescent="0.2">
      <c r="A507" t="s">
        <v>1763</v>
      </c>
      <c r="B507" t="s">
        <v>1762</v>
      </c>
      <c r="C507" t="s">
        <v>1763</v>
      </c>
      <c r="D507" t="s">
        <v>1764</v>
      </c>
    </row>
    <row r="508" spans="1:4" x14ac:dyDescent="0.2">
      <c r="A508" t="s">
        <v>1700</v>
      </c>
      <c r="B508" t="s">
        <v>1699</v>
      </c>
      <c r="C508" t="s">
        <v>1700</v>
      </c>
      <c r="D508" t="s">
        <v>1701</v>
      </c>
    </row>
    <row r="509" spans="1:4" x14ac:dyDescent="0.2">
      <c r="A509" t="s">
        <v>1706</v>
      </c>
      <c r="B509" t="s">
        <v>1705</v>
      </c>
      <c r="C509" t="s">
        <v>1706</v>
      </c>
      <c r="D509" t="s">
        <v>1707</v>
      </c>
    </row>
    <row r="510" spans="1:4" x14ac:dyDescent="0.2">
      <c r="A510" t="s">
        <v>1619</v>
      </c>
      <c r="B510" t="s">
        <v>1618</v>
      </c>
      <c r="C510" t="s">
        <v>1619</v>
      </c>
      <c r="D510" t="s">
        <v>1620</v>
      </c>
    </row>
    <row r="511" spans="1:4" x14ac:dyDescent="0.2">
      <c r="A511" t="s">
        <v>1745</v>
      </c>
      <c r="B511" t="s">
        <v>1744</v>
      </c>
      <c r="C511" t="s">
        <v>1745</v>
      </c>
      <c r="D511" t="s">
        <v>1746</v>
      </c>
    </row>
    <row r="512" spans="1:4" x14ac:dyDescent="0.2">
      <c r="A512" t="s">
        <v>1766</v>
      </c>
      <c r="B512" t="s">
        <v>1765</v>
      </c>
      <c r="C512" t="s">
        <v>1766</v>
      </c>
      <c r="D512" t="s">
        <v>1767</v>
      </c>
    </row>
    <row r="513" spans="1:4" x14ac:dyDescent="0.2">
      <c r="A513" t="s">
        <v>1748</v>
      </c>
      <c r="B513" t="s">
        <v>1747</v>
      </c>
      <c r="C513" t="s">
        <v>1748</v>
      </c>
      <c r="D513" t="s">
        <v>1749</v>
      </c>
    </row>
    <row r="514" spans="1:4" x14ac:dyDescent="0.2">
      <c r="A514" t="s">
        <v>1751</v>
      </c>
      <c r="B514" t="s">
        <v>1750</v>
      </c>
      <c r="C514" t="s">
        <v>1751</v>
      </c>
      <c r="D514" t="s">
        <v>1752</v>
      </c>
    </row>
    <row r="515" spans="1:4" x14ac:dyDescent="0.2">
      <c r="A515" t="s">
        <v>1754</v>
      </c>
      <c r="B515" t="s">
        <v>1753</v>
      </c>
      <c r="C515" t="s">
        <v>1754</v>
      </c>
      <c r="D515" t="s">
        <v>1755</v>
      </c>
    </row>
    <row r="516" spans="1:4" x14ac:dyDescent="0.2">
      <c r="A516" t="s">
        <v>1757</v>
      </c>
      <c r="B516" t="s">
        <v>1756</v>
      </c>
      <c r="C516" t="s">
        <v>1757</v>
      </c>
      <c r="D516" t="s">
        <v>1758</v>
      </c>
    </row>
    <row r="517" spans="1:4" x14ac:dyDescent="0.2">
      <c r="A517" t="s">
        <v>1760</v>
      </c>
      <c r="B517" t="s">
        <v>1759</v>
      </c>
      <c r="C517" t="s">
        <v>1760</v>
      </c>
      <c r="D517" t="s">
        <v>1761</v>
      </c>
    </row>
    <row r="518" spans="1:4" x14ac:dyDescent="0.2">
      <c r="A518" t="s">
        <v>1682</v>
      </c>
      <c r="B518" t="s">
        <v>1681</v>
      </c>
      <c r="C518" t="s">
        <v>1682</v>
      </c>
      <c r="D518" t="s">
        <v>1683</v>
      </c>
    </row>
    <row r="519" spans="1:4" x14ac:dyDescent="0.2">
      <c r="A519" t="s">
        <v>1772</v>
      </c>
      <c r="B519" t="s">
        <v>1771</v>
      </c>
      <c r="C519" t="s">
        <v>1772</v>
      </c>
      <c r="D519" t="s">
        <v>1773</v>
      </c>
    </row>
    <row r="520" spans="1:4" x14ac:dyDescent="0.2">
      <c r="A520" t="s">
        <v>1634</v>
      </c>
      <c r="B520" t="s">
        <v>1633</v>
      </c>
      <c r="C520" t="s">
        <v>1634</v>
      </c>
      <c r="D520" t="s">
        <v>1635</v>
      </c>
    </row>
    <row r="521" spans="1:4" x14ac:dyDescent="0.2">
      <c r="A521" t="s">
        <v>3245</v>
      </c>
      <c r="B521" t="s">
        <v>3244</v>
      </c>
      <c r="C521" t="s">
        <v>3245</v>
      </c>
      <c r="D521" t="s">
        <v>3246</v>
      </c>
    </row>
    <row r="522" spans="1:4" x14ac:dyDescent="0.2">
      <c r="A522" t="s">
        <v>1646</v>
      </c>
      <c r="B522" t="s">
        <v>1645</v>
      </c>
      <c r="C522" t="s">
        <v>1646</v>
      </c>
      <c r="D522" t="s">
        <v>1647</v>
      </c>
    </row>
    <row r="523" spans="1:4" x14ac:dyDescent="0.2">
      <c r="A523" t="s">
        <v>1661</v>
      </c>
      <c r="B523" t="s">
        <v>1660</v>
      </c>
      <c r="C523" t="s">
        <v>1661</v>
      </c>
      <c r="D523" t="s">
        <v>1662</v>
      </c>
    </row>
    <row r="524" spans="1:4" x14ac:dyDescent="0.2">
      <c r="A524" t="s">
        <v>1658</v>
      </c>
      <c r="B524" t="s">
        <v>1657</v>
      </c>
      <c r="C524" t="s">
        <v>1658</v>
      </c>
      <c r="D524" t="s">
        <v>1659</v>
      </c>
    </row>
    <row r="525" spans="1:4" x14ac:dyDescent="0.2">
      <c r="A525" t="s">
        <v>1589</v>
      </c>
      <c r="B525" t="s">
        <v>1588</v>
      </c>
      <c r="C525" t="s">
        <v>1589</v>
      </c>
      <c r="D525" t="s">
        <v>1590</v>
      </c>
    </row>
    <row r="526" spans="1:4" x14ac:dyDescent="0.2">
      <c r="A526" t="s">
        <v>1688</v>
      </c>
      <c r="B526" t="s">
        <v>1687</v>
      </c>
      <c r="C526" t="s">
        <v>1688</v>
      </c>
      <c r="D526" t="s">
        <v>1689</v>
      </c>
    </row>
    <row r="527" spans="1:4" x14ac:dyDescent="0.2">
      <c r="A527" t="s">
        <v>1775</v>
      </c>
      <c r="B527" t="s">
        <v>1774</v>
      </c>
      <c r="C527" t="s">
        <v>1775</v>
      </c>
      <c r="D527" t="s">
        <v>1776</v>
      </c>
    </row>
    <row r="528" spans="1:4" x14ac:dyDescent="0.2">
      <c r="A528" t="s">
        <v>1787</v>
      </c>
      <c r="B528" t="s">
        <v>1786</v>
      </c>
      <c r="C528" t="s">
        <v>1787</v>
      </c>
      <c r="D528" t="s">
        <v>1788</v>
      </c>
    </row>
    <row r="529" spans="1:4" x14ac:dyDescent="0.2">
      <c r="A529" t="s">
        <v>1781</v>
      </c>
      <c r="B529" t="s">
        <v>1780</v>
      </c>
      <c r="C529" t="s">
        <v>1781</v>
      </c>
      <c r="D529" t="s">
        <v>1782</v>
      </c>
    </row>
    <row r="530" spans="1:4" x14ac:dyDescent="0.2">
      <c r="A530" t="s">
        <v>1667</v>
      </c>
      <c r="B530" t="s">
        <v>1666</v>
      </c>
      <c r="C530" t="s">
        <v>1667</v>
      </c>
      <c r="D530" t="s">
        <v>1668</v>
      </c>
    </row>
    <row r="531" spans="1:4" x14ac:dyDescent="0.2">
      <c r="A531" t="s">
        <v>1784</v>
      </c>
      <c r="B531" t="s">
        <v>1783</v>
      </c>
      <c r="C531" t="s">
        <v>1784</v>
      </c>
      <c r="D531" t="s">
        <v>1785</v>
      </c>
    </row>
    <row r="532" spans="1:4" x14ac:dyDescent="0.2">
      <c r="A532" t="s">
        <v>1799</v>
      </c>
      <c r="B532" t="s">
        <v>1798</v>
      </c>
      <c r="C532" t="s">
        <v>1799</v>
      </c>
      <c r="D532" t="s">
        <v>1800</v>
      </c>
    </row>
    <row r="533" spans="1:4" x14ac:dyDescent="0.2">
      <c r="A533" t="s">
        <v>1793</v>
      </c>
      <c r="B533" t="s">
        <v>1792</v>
      </c>
      <c r="C533" t="s">
        <v>1793</v>
      </c>
      <c r="D533" t="s">
        <v>1794</v>
      </c>
    </row>
    <row r="534" spans="1:4" x14ac:dyDescent="0.2">
      <c r="A534" t="s">
        <v>1796</v>
      </c>
      <c r="B534" t="s">
        <v>1795</v>
      </c>
      <c r="C534" t="s">
        <v>1796</v>
      </c>
      <c r="D534" t="s">
        <v>1797</v>
      </c>
    </row>
    <row r="535" spans="1:4" x14ac:dyDescent="0.2">
      <c r="A535" t="s">
        <v>1802</v>
      </c>
      <c r="B535" t="s">
        <v>1801</v>
      </c>
      <c r="C535" t="s">
        <v>1802</v>
      </c>
      <c r="D535" t="s">
        <v>1803</v>
      </c>
    </row>
    <row r="536" spans="1:4" x14ac:dyDescent="0.2">
      <c r="A536" t="s">
        <v>1805</v>
      </c>
      <c r="B536" t="s">
        <v>1804</v>
      </c>
      <c r="C536" t="s">
        <v>1805</v>
      </c>
      <c r="D536" t="s">
        <v>1806</v>
      </c>
    </row>
    <row r="537" spans="1:4" x14ac:dyDescent="0.2">
      <c r="A537" t="s">
        <v>1808</v>
      </c>
      <c r="B537" t="s">
        <v>1807</v>
      </c>
      <c r="C537" t="s">
        <v>1808</v>
      </c>
      <c r="D537" t="s">
        <v>1809</v>
      </c>
    </row>
    <row r="538" spans="1:4" x14ac:dyDescent="0.2">
      <c r="A538" t="s">
        <v>1811</v>
      </c>
      <c r="B538" t="s">
        <v>1810</v>
      </c>
      <c r="C538" t="s">
        <v>1811</v>
      </c>
      <c r="D538" t="s">
        <v>1812</v>
      </c>
    </row>
    <row r="539" spans="1:4" x14ac:dyDescent="0.2">
      <c r="A539" t="s">
        <v>1814</v>
      </c>
      <c r="B539" t="s">
        <v>1813</v>
      </c>
      <c r="C539" t="s">
        <v>1814</v>
      </c>
      <c r="D539" t="s">
        <v>1815</v>
      </c>
    </row>
    <row r="540" spans="1:4" x14ac:dyDescent="0.2">
      <c r="A540" t="s">
        <v>2350</v>
      </c>
      <c r="B540" t="s">
        <v>2349</v>
      </c>
      <c r="C540" t="s">
        <v>2350</v>
      </c>
      <c r="D540" t="s">
        <v>2349</v>
      </c>
    </row>
    <row r="541" spans="1:4" x14ac:dyDescent="0.2">
      <c r="A541" t="s">
        <v>1833</v>
      </c>
      <c r="B541" t="s">
        <v>1832</v>
      </c>
      <c r="C541" t="s">
        <v>1833</v>
      </c>
      <c r="D541" t="s">
        <v>1834</v>
      </c>
    </row>
    <row r="542" spans="1:4" x14ac:dyDescent="0.2">
      <c r="A542" t="s">
        <v>989</v>
      </c>
      <c r="B542" t="s">
        <v>988</v>
      </c>
      <c r="C542" t="s">
        <v>989</v>
      </c>
      <c r="D542" t="s">
        <v>990</v>
      </c>
    </row>
    <row r="543" spans="1:4" x14ac:dyDescent="0.2">
      <c r="A543" t="s">
        <v>1839</v>
      </c>
      <c r="B543" t="s">
        <v>1838</v>
      </c>
      <c r="C543" t="s">
        <v>1839</v>
      </c>
      <c r="D543" t="s">
        <v>1840</v>
      </c>
    </row>
    <row r="544" spans="1:4" x14ac:dyDescent="0.2">
      <c r="A544" t="s">
        <v>1842</v>
      </c>
      <c r="B544" t="s">
        <v>1841</v>
      </c>
      <c r="C544" t="s">
        <v>1842</v>
      </c>
      <c r="D544" t="s">
        <v>1843</v>
      </c>
    </row>
    <row r="545" spans="1:4" x14ac:dyDescent="0.2">
      <c r="A545" t="s">
        <v>3320</v>
      </c>
      <c r="B545" t="s">
        <v>3319</v>
      </c>
      <c r="C545" t="s">
        <v>3320</v>
      </c>
      <c r="D545" t="s">
        <v>3321</v>
      </c>
    </row>
    <row r="546" spans="1:4" x14ac:dyDescent="0.2">
      <c r="A546" t="s">
        <v>1845</v>
      </c>
      <c r="B546" t="s">
        <v>1844</v>
      </c>
      <c r="C546" t="s">
        <v>1845</v>
      </c>
      <c r="D546" t="s">
        <v>1846</v>
      </c>
    </row>
    <row r="547" spans="1:4" x14ac:dyDescent="0.2">
      <c r="A547" t="s">
        <v>1819</v>
      </c>
      <c r="B547" t="s">
        <v>1818</v>
      </c>
      <c r="C547" t="s">
        <v>1819</v>
      </c>
      <c r="D547" t="s">
        <v>1820</v>
      </c>
    </row>
    <row r="548" spans="1:4" x14ac:dyDescent="0.2">
      <c r="A548" t="s">
        <v>1851</v>
      </c>
      <c r="B548" t="s">
        <v>1850</v>
      </c>
      <c r="C548" t="s">
        <v>1851</v>
      </c>
      <c r="D548" t="s">
        <v>1852</v>
      </c>
    </row>
    <row r="549" spans="1:4" x14ac:dyDescent="0.2">
      <c r="A549" t="s">
        <v>1848</v>
      </c>
      <c r="B549" t="s">
        <v>1847</v>
      </c>
      <c r="C549" t="s">
        <v>1848</v>
      </c>
      <c r="D549" t="s">
        <v>1849</v>
      </c>
    </row>
    <row r="550" spans="1:4" x14ac:dyDescent="0.2">
      <c r="A550" t="s">
        <v>1854</v>
      </c>
      <c r="B550" t="s">
        <v>1853</v>
      </c>
      <c r="C550" t="s">
        <v>1854</v>
      </c>
      <c r="D550" t="s">
        <v>1855</v>
      </c>
    </row>
    <row r="551" spans="1:4" x14ac:dyDescent="0.2">
      <c r="A551" t="s">
        <v>1881</v>
      </c>
      <c r="B551" t="s">
        <v>1880</v>
      </c>
      <c r="C551" t="s">
        <v>1881</v>
      </c>
      <c r="D551" t="s">
        <v>1882</v>
      </c>
    </row>
    <row r="552" spans="1:4" x14ac:dyDescent="0.2">
      <c r="A552" t="s">
        <v>1908</v>
      </c>
      <c r="B552" t="s">
        <v>1907</v>
      </c>
      <c r="C552" t="s">
        <v>1908</v>
      </c>
      <c r="D552" t="s">
        <v>1909</v>
      </c>
    </row>
    <row r="553" spans="1:4" x14ac:dyDescent="0.2">
      <c r="A553" t="s">
        <v>1896</v>
      </c>
      <c r="B553" t="s">
        <v>1895</v>
      </c>
      <c r="C553" t="s">
        <v>1896</v>
      </c>
      <c r="D553" t="s">
        <v>1897</v>
      </c>
    </row>
    <row r="554" spans="1:4" x14ac:dyDescent="0.2">
      <c r="A554" t="s">
        <v>1899</v>
      </c>
      <c r="B554" t="s">
        <v>1898</v>
      </c>
      <c r="C554" t="s">
        <v>1899</v>
      </c>
      <c r="D554" t="s">
        <v>1900</v>
      </c>
    </row>
    <row r="555" spans="1:4" x14ac:dyDescent="0.2">
      <c r="A555" t="s">
        <v>2270</v>
      </c>
      <c r="B555" t="s">
        <v>2269</v>
      </c>
      <c r="C555" t="s">
        <v>2270</v>
      </c>
      <c r="D555" t="s">
        <v>2271</v>
      </c>
    </row>
    <row r="556" spans="1:4" x14ac:dyDescent="0.2">
      <c r="A556" t="s">
        <v>1863</v>
      </c>
      <c r="B556" t="s">
        <v>1862</v>
      </c>
      <c r="C556" t="s">
        <v>1863</v>
      </c>
      <c r="D556" t="s">
        <v>1864</v>
      </c>
    </row>
    <row r="557" spans="1:4" x14ac:dyDescent="0.2">
      <c r="A557" t="s">
        <v>1860</v>
      </c>
      <c r="B557" t="s">
        <v>1859</v>
      </c>
      <c r="C557" t="s">
        <v>1860</v>
      </c>
      <c r="D557" t="s">
        <v>1861</v>
      </c>
    </row>
    <row r="558" spans="1:4" x14ac:dyDescent="0.2">
      <c r="A558" t="s">
        <v>1875</v>
      </c>
      <c r="B558" t="s">
        <v>1874</v>
      </c>
      <c r="C558" t="s">
        <v>1875</v>
      </c>
      <c r="D558" t="s">
        <v>1876</v>
      </c>
    </row>
    <row r="559" spans="1:4" x14ac:dyDescent="0.2">
      <c r="A559" t="s">
        <v>2033</v>
      </c>
      <c r="B559" t="s">
        <v>2032</v>
      </c>
      <c r="C559" t="s">
        <v>2033</v>
      </c>
      <c r="D559" t="s">
        <v>2034</v>
      </c>
    </row>
    <row r="560" spans="1:4" x14ac:dyDescent="0.2">
      <c r="A560" t="s">
        <v>1878</v>
      </c>
      <c r="B560" t="s">
        <v>1877</v>
      </c>
      <c r="C560" t="s">
        <v>1878</v>
      </c>
      <c r="D560" t="s">
        <v>1879</v>
      </c>
    </row>
    <row r="561" spans="1:4" x14ac:dyDescent="0.2">
      <c r="A561" t="s">
        <v>1884</v>
      </c>
      <c r="B561" t="s">
        <v>1883</v>
      </c>
      <c r="C561" t="s">
        <v>1884</v>
      </c>
      <c r="D561" t="s">
        <v>1885</v>
      </c>
    </row>
    <row r="562" spans="1:4" x14ac:dyDescent="0.2">
      <c r="A562" t="s">
        <v>1890</v>
      </c>
      <c r="B562" t="s">
        <v>1889</v>
      </c>
      <c r="C562" t="s">
        <v>1890</v>
      </c>
      <c r="D562" t="s">
        <v>1891</v>
      </c>
    </row>
    <row r="563" spans="1:4" x14ac:dyDescent="0.2">
      <c r="A563" t="s">
        <v>1893</v>
      </c>
      <c r="B563" t="s">
        <v>1892</v>
      </c>
      <c r="C563" t="s">
        <v>1893</v>
      </c>
      <c r="D563" t="s">
        <v>1894</v>
      </c>
    </row>
    <row r="564" spans="1:4" x14ac:dyDescent="0.2">
      <c r="A564" t="s">
        <v>1902</v>
      </c>
      <c r="B564" t="s">
        <v>1901</v>
      </c>
      <c r="C564" t="s">
        <v>1902</v>
      </c>
      <c r="D564" t="s">
        <v>1903</v>
      </c>
    </row>
    <row r="565" spans="1:4" x14ac:dyDescent="0.2">
      <c r="A565" t="s">
        <v>1929</v>
      </c>
      <c r="B565" t="s">
        <v>1928</v>
      </c>
      <c r="C565" t="s">
        <v>1929</v>
      </c>
      <c r="D565" t="s">
        <v>1930</v>
      </c>
    </row>
    <row r="566" spans="1:4" x14ac:dyDescent="0.2">
      <c r="A566" t="s">
        <v>1917</v>
      </c>
      <c r="B566" t="s">
        <v>1916</v>
      </c>
      <c r="C566" t="s">
        <v>1917</v>
      </c>
      <c r="D566" t="s">
        <v>1918</v>
      </c>
    </row>
    <row r="567" spans="1:4" x14ac:dyDescent="0.2">
      <c r="A567" t="s">
        <v>1938</v>
      </c>
      <c r="B567" t="s">
        <v>1937</v>
      </c>
      <c r="C567" t="s">
        <v>1938</v>
      </c>
      <c r="D567" t="s">
        <v>1939</v>
      </c>
    </row>
    <row r="568" spans="1:4" x14ac:dyDescent="0.2">
      <c r="A568" t="s">
        <v>1905</v>
      </c>
      <c r="B568" t="s">
        <v>1904</v>
      </c>
      <c r="C568" t="s">
        <v>1905</v>
      </c>
      <c r="D568" t="s">
        <v>1906</v>
      </c>
    </row>
    <row r="569" spans="1:4" x14ac:dyDescent="0.2">
      <c r="A569" t="s">
        <v>1911</v>
      </c>
      <c r="B569" t="s">
        <v>1910</v>
      </c>
      <c r="C569" t="s">
        <v>1911</v>
      </c>
      <c r="D569" t="s">
        <v>1912</v>
      </c>
    </row>
    <row r="570" spans="1:4" x14ac:dyDescent="0.2">
      <c r="A570" t="s">
        <v>3610</v>
      </c>
      <c r="B570" t="s">
        <v>3609</v>
      </c>
      <c r="C570" t="s">
        <v>3610</v>
      </c>
      <c r="D570" t="s">
        <v>3611</v>
      </c>
    </row>
    <row r="571" spans="1:4" x14ac:dyDescent="0.2">
      <c r="A571" t="s">
        <v>1944</v>
      </c>
      <c r="B571" t="s">
        <v>1943</v>
      </c>
      <c r="C571" t="s">
        <v>1944</v>
      </c>
      <c r="D571" t="s">
        <v>1945</v>
      </c>
    </row>
    <row r="572" spans="1:4" x14ac:dyDescent="0.2">
      <c r="A572" t="s">
        <v>1866</v>
      </c>
      <c r="B572" t="s">
        <v>1865</v>
      </c>
      <c r="C572" t="s">
        <v>1866</v>
      </c>
      <c r="D572" t="s">
        <v>1867</v>
      </c>
    </row>
    <row r="573" spans="1:4" x14ac:dyDescent="0.2">
      <c r="A573" t="s">
        <v>1947</v>
      </c>
      <c r="B573" t="s">
        <v>1946</v>
      </c>
      <c r="C573" t="s">
        <v>1947</v>
      </c>
      <c r="D573" t="s">
        <v>1948</v>
      </c>
    </row>
    <row r="574" spans="1:4" x14ac:dyDescent="0.2">
      <c r="A574" t="s">
        <v>1920</v>
      </c>
      <c r="B574" t="s">
        <v>1919</v>
      </c>
      <c r="C574" t="s">
        <v>1920</v>
      </c>
      <c r="D574" t="s">
        <v>1921</v>
      </c>
    </row>
    <row r="575" spans="1:4" x14ac:dyDescent="0.2">
      <c r="A575" t="s">
        <v>1526</v>
      </c>
      <c r="B575" t="s">
        <v>1525</v>
      </c>
      <c r="C575" t="s">
        <v>1526</v>
      </c>
      <c r="D575" t="s">
        <v>1527</v>
      </c>
    </row>
    <row r="576" spans="1:4" x14ac:dyDescent="0.2">
      <c r="A576" t="s">
        <v>1869</v>
      </c>
      <c r="B576" t="s">
        <v>1868</v>
      </c>
      <c r="C576" t="s">
        <v>1869</v>
      </c>
      <c r="D576" t="s">
        <v>1870</v>
      </c>
    </row>
    <row r="577" spans="1:4" x14ac:dyDescent="0.2">
      <c r="A577" t="s">
        <v>1985</v>
      </c>
      <c r="B577" t="s">
        <v>1984</v>
      </c>
      <c r="C577" t="s">
        <v>1985</v>
      </c>
      <c r="D577" t="s">
        <v>1986</v>
      </c>
    </row>
    <row r="578" spans="1:4" x14ac:dyDescent="0.2">
      <c r="A578" t="s">
        <v>1958</v>
      </c>
      <c r="B578" t="s">
        <v>1957</v>
      </c>
      <c r="C578" t="s">
        <v>1958</v>
      </c>
      <c r="D578" t="s">
        <v>1959</v>
      </c>
    </row>
    <row r="579" spans="1:4" x14ac:dyDescent="0.2">
      <c r="A579" t="s">
        <v>1964</v>
      </c>
      <c r="B579" t="s">
        <v>1963</v>
      </c>
      <c r="C579" t="s">
        <v>1964</v>
      </c>
      <c r="D579" t="s">
        <v>1965</v>
      </c>
    </row>
    <row r="580" spans="1:4" x14ac:dyDescent="0.2">
      <c r="A580" t="s">
        <v>2006</v>
      </c>
      <c r="B580" t="s">
        <v>2005</v>
      </c>
      <c r="C580" t="s">
        <v>2006</v>
      </c>
      <c r="D580" t="s">
        <v>2007</v>
      </c>
    </row>
    <row r="581" spans="1:4" x14ac:dyDescent="0.2">
      <c r="A581" t="s">
        <v>2081</v>
      </c>
      <c r="B581" t="s">
        <v>2080</v>
      </c>
      <c r="C581" t="s">
        <v>2081</v>
      </c>
      <c r="D581" t="s">
        <v>2082</v>
      </c>
    </row>
    <row r="582" spans="1:4" x14ac:dyDescent="0.2">
      <c r="A582" t="s">
        <v>2009</v>
      </c>
      <c r="B582" t="s">
        <v>2008</v>
      </c>
      <c r="C582" t="s">
        <v>2009</v>
      </c>
      <c r="D582" t="s">
        <v>2010</v>
      </c>
    </row>
    <row r="583" spans="1:4" x14ac:dyDescent="0.2">
      <c r="A583" t="s">
        <v>2021</v>
      </c>
      <c r="B583" t="s">
        <v>2020</v>
      </c>
      <c r="C583" t="s">
        <v>2021</v>
      </c>
      <c r="D583" t="s">
        <v>2022</v>
      </c>
    </row>
    <row r="584" spans="1:4" x14ac:dyDescent="0.2">
      <c r="A584" t="s">
        <v>2102</v>
      </c>
      <c r="B584" t="s">
        <v>2101</v>
      </c>
      <c r="C584" t="s">
        <v>2102</v>
      </c>
      <c r="D584" t="s">
        <v>2103</v>
      </c>
    </row>
    <row r="585" spans="1:4" x14ac:dyDescent="0.2">
      <c r="A585" t="s">
        <v>2111</v>
      </c>
      <c r="B585" t="s">
        <v>2110</v>
      </c>
      <c r="C585" t="s">
        <v>2111</v>
      </c>
      <c r="D585" t="s">
        <v>2112</v>
      </c>
    </row>
    <row r="586" spans="1:4" x14ac:dyDescent="0.2">
      <c r="A586" t="s">
        <v>2048</v>
      </c>
      <c r="B586" t="s">
        <v>2047</v>
      </c>
      <c r="C586" t="s">
        <v>2048</v>
      </c>
      <c r="D586" t="s">
        <v>2049</v>
      </c>
    </row>
    <row r="587" spans="1:4" x14ac:dyDescent="0.2">
      <c r="A587" t="s">
        <v>1961</v>
      </c>
      <c r="B587" t="s">
        <v>1960</v>
      </c>
      <c r="C587" t="s">
        <v>1961</v>
      </c>
      <c r="D587" t="s">
        <v>1962</v>
      </c>
    </row>
    <row r="588" spans="1:4" x14ac:dyDescent="0.2">
      <c r="A588" t="s">
        <v>881</v>
      </c>
      <c r="B588" t="s">
        <v>880</v>
      </c>
      <c r="C588" t="s">
        <v>881</v>
      </c>
      <c r="D588" t="s">
        <v>882</v>
      </c>
    </row>
    <row r="589" spans="1:4" x14ac:dyDescent="0.2">
      <c r="A589" t="s">
        <v>884</v>
      </c>
      <c r="B589" t="s">
        <v>883</v>
      </c>
      <c r="C589" t="s">
        <v>884</v>
      </c>
      <c r="D589" t="s">
        <v>885</v>
      </c>
    </row>
    <row r="590" spans="1:4" x14ac:dyDescent="0.2">
      <c r="A590" t="s">
        <v>2012</v>
      </c>
      <c r="B590" t="s">
        <v>2011</v>
      </c>
      <c r="C590" t="s">
        <v>2012</v>
      </c>
      <c r="D590" t="s">
        <v>2013</v>
      </c>
    </row>
    <row r="591" spans="1:4" x14ac:dyDescent="0.2">
      <c r="A591" t="s">
        <v>2433</v>
      </c>
      <c r="B591" t="s">
        <v>2432</v>
      </c>
      <c r="C591" t="s">
        <v>2433</v>
      </c>
      <c r="D591" t="s">
        <v>2434</v>
      </c>
    </row>
    <row r="592" spans="1:4" x14ac:dyDescent="0.2">
      <c r="A592" t="s">
        <v>1979</v>
      </c>
      <c r="B592" t="s">
        <v>1978</v>
      </c>
      <c r="C592" t="s">
        <v>1979</v>
      </c>
      <c r="D592" t="s">
        <v>1980</v>
      </c>
    </row>
    <row r="593" spans="1:4" x14ac:dyDescent="0.2">
      <c r="A593" t="s">
        <v>2003</v>
      </c>
      <c r="B593" t="s">
        <v>2002</v>
      </c>
      <c r="C593" t="s">
        <v>2003</v>
      </c>
      <c r="D593" t="s">
        <v>2004</v>
      </c>
    </row>
    <row r="594" spans="1:4" x14ac:dyDescent="0.2">
      <c r="A594" t="s">
        <v>2093</v>
      </c>
      <c r="B594" t="s">
        <v>2092</v>
      </c>
      <c r="C594" t="s">
        <v>2093</v>
      </c>
      <c r="D594" t="s">
        <v>2094</v>
      </c>
    </row>
    <row r="595" spans="1:4" x14ac:dyDescent="0.2">
      <c r="A595" t="s">
        <v>1991</v>
      </c>
      <c r="B595" t="s">
        <v>1990</v>
      </c>
      <c r="C595" t="s">
        <v>1991</v>
      </c>
      <c r="D595" t="s">
        <v>1992</v>
      </c>
    </row>
    <row r="596" spans="1:4" x14ac:dyDescent="0.2">
      <c r="A596" t="s">
        <v>1994</v>
      </c>
      <c r="B596" t="s">
        <v>1993</v>
      </c>
      <c r="C596" t="s">
        <v>1994</v>
      </c>
      <c r="D596" t="s">
        <v>1995</v>
      </c>
    </row>
    <row r="597" spans="1:4" x14ac:dyDescent="0.2">
      <c r="A597" t="s">
        <v>1982</v>
      </c>
      <c r="B597" t="s">
        <v>1981</v>
      </c>
      <c r="C597" t="s">
        <v>1982</v>
      </c>
      <c r="D597" t="s">
        <v>1983</v>
      </c>
    </row>
    <row r="598" spans="1:4" x14ac:dyDescent="0.2">
      <c r="A598" t="s">
        <v>2024</v>
      </c>
      <c r="B598" t="s">
        <v>2023</v>
      </c>
      <c r="C598" t="s">
        <v>2024</v>
      </c>
      <c r="D598" t="s">
        <v>2025</v>
      </c>
    </row>
    <row r="599" spans="1:4" x14ac:dyDescent="0.2">
      <c r="A599" t="s">
        <v>2030</v>
      </c>
      <c r="B599" t="s">
        <v>2029</v>
      </c>
      <c r="C599" t="s">
        <v>2030</v>
      </c>
      <c r="D599" t="s">
        <v>2031</v>
      </c>
    </row>
    <row r="600" spans="1:4" x14ac:dyDescent="0.2">
      <c r="A600" t="s">
        <v>2850</v>
      </c>
      <c r="B600" t="s">
        <v>2849</v>
      </c>
      <c r="C600" t="s">
        <v>2850</v>
      </c>
      <c r="D600" t="s">
        <v>2851</v>
      </c>
    </row>
    <row r="601" spans="1:4" x14ac:dyDescent="0.2">
      <c r="A601" t="s">
        <v>2078</v>
      </c>
      <c r="B601" t="s">
        <v>2077</v>
      </c>
      <c r="C601" t="s">
        <v>2078</v>
      </c>
      <c r="D601" t="s">
        <v>2079</v>
      </c>
    </row>
    <row r="602" spans="1:4" x14ac:dyDescent="0.2">
      <c r="A602" t="s">
        <v>2036</v>
      </c>
      <c r="B602" t="s">
        <v>2035</v>
      </c>
      <c r="C602" t="s">
        <v>2036</v>
      </c>
      <c r="D602" t="s">
        <v>2037</v>
      </c>
    </row>
    <row r="603" spans="1:4" x14ac:dyDescent="0.2">
      <c r="A603" t="s">
        <v>2051</v>
      </c>
      <c r="B603" t="s">
        <v>2050</v>
      </c>
      <c r="C603" t="s">
        <v>2051</v>
      </c>
      <c r="D603" t="s">
        <v>2052</v>
      </c>
    </row>
    <row r="604" spans="1:4" x14ac:dyDescent="0.2">
      <c r="A604" t="s">
        <v>2117</v>
      </c>
      <c r="B604" t="s">
        <v>2116</v>
      </c>
      <c r="C604" t="s">
        <v>2117</v>
      </c>
      <c r="D604" t="s">
        <v>2118</v>
      </c>
    </row>
    <row r="605" spans="1:4" x14ac:dyDescent="0.2">
      <c r="A605" t="s">
        <v>2062</v>
      </c>
      <c r="B605" t="s">
        <v>2061</v>
      </c>
      <c r="C605" t="s">
        <v>2062</v>
      </c>
      <c r="D605" t="s">
        <v>2061</v>
      </c>
    </row>
    <row r="606" spans="1:4" x14ac:dyDescent="0.2">
      <c r="A606" t="s">
        <v>2045</v>
      </c>
      <c r="B606" t="s">
        <v>2044</v>
      </c>
      <c r="C606" t="s">
        <v>2045</v>
      </c>
      <c r="D606" t="s">
        <v>2046</v>
      </c>
    </row>
    <row r="607" spans="1:4" x14ac:dyDescent="0.2">
      <c r="A607" t="s">
        <v>1952</v>
      </c>
      <c r="B607" t="s">
        <v>1951</v>
      </c>
      <c r="C607" t="s">
        <v>1952</v>
      </c>
      <c r="D607" t="s">
        <v>1953</v>
      </c>
    </row>
    <row r="608" spans="1:4" x14ac:dyDescent="0.2">
      <c r="A608" t="s">
        <v>2059</v>
      </c>
      <c r="B608" t="s">
        <v>2058</v>
      </c>
      <c r="C608" t="s">
        <v>2059</v>
      </c>
      <c r="D608" t="s">
        <v>2060</v>
      </c>
    </row>
    <row r="609" spans="1:4" x14ac:dyDescent="0.2">
      <c r="A609" t="s">
        <v>2108</v>
      </c>
      <c r="B609" t="s">
        <v>2107</v>
      </c>
      <c r="C609" t="s">
        <v>2108</v>
      </c>
      <c r="D609" t="s">
        <v>2109</v>
      </c>
    </row>
    <row r="610" spans="1:4" x14ac:dyDescent="0.2">
      <c r="A610" t="s">
        <v>2084</v>
      </c>
      <c r="B610" t="s">
        <v>2083</v>
      </c>
      <c r="C610" t="s">
        <v>2084</v>
      </c>
      <c r="D610" t="s">
        <v>2085</v>
      </c>
    </row>
    <row r="611" spans="1:4" x14ac:dyDescent="0.2">
      <c r="A611" t="s">
        <v>2070</v>
      </c>
      <c r="B611" t="s">
        <v>2069</v>
      </c>
      <c r="C611" t="s">
        <v>2070</v>
      </c>
      <c r="D611" t="s">
        <v>2071</v>
      </c>
    </row>
    <row r="612" spans="1:4" x14ac:dyDescent="0.2">
      <c r="A612" t="s">
        <v>2096</v>
      </c>
      <c r="B612" t="s">
        <v>2095</v>
      </c>
      <c r="C612" t="s">
        <v>2096</v>
      </c>
      <c r="D612" t="s">
        <v>2097</v>
      </c>
    </row>
    <row r="613" spans="1:4" x14ac:dyDescent="0.2">
      <c r="A613" t="s">
        <v>2105</v>
      </c>
      <c r="B613" t="s">
        <v>2104</v>
      </c>
      <c r="C613" t="s">
        <v>2105</v>
      </c>
      <c r="D613" t="s">
        <v>2106</v>
      </c>
    </row>
    <row r="614" spans="1:4" x14ac:dyDescent="0.2">
      <c r="A614" t="s">
        <v>2087</v>
      </c>
      <c r="B614" t="s">
        <v>2086</v>
      </c>
      <c r="C614" t="s">
        <v>2087</v>
      </c>
      <c r="D614" t="s">
        <v>2088</v>
      </c>
    </row>
    <row r="615" spans="1:4" x14ac:dyDescent="0.2">
      <c r="A615" t="s">
        <v>2099</v>
      </c>
      <c r="B615" t="s">
        <v>2098</v>
      </c>
      <c r="C615" t="s">
        <v>2099</v>
      </c>
      <c r="D615" t="s">
        <v>2100</v>
      </c>
    </row>
    <row r="616" spans="1:4" x14ac:dyDescent="0.2">
      <c r="A616" t="s">
        <v>899</v>
      </c>
      <c r="B616" t="s">
        <v>898</v>
      </c>
      <c r="C616" t="s">
        <v>899</v>
      </c>
      <c r="D616" t="s">
        <v>900</v>
      </c>
    </row>
    <row r="617" spans="1:4" x14ac:dyDescent="0.2">
      <c r="A617" t="s">
        <v>2090</v>
      </c>
      <c r="B617" t="s">
        <v>2089</v>
      </c>
      <c r="C617" t="s">
        <v>2090</v>
      </c>
      <c r="D617" t="s">
        <v>2091</v>
      </c>
    </row>
    <row r="618" spans="1:4" x14ac:dyDescent="0.2">
      <c r="A618" t="s">
        <v>1973</v>
      </c>
      <c r="B618" t="s">
        <v>1972</v>
      </c>
      <c r="C618" t="s">
        <v>1973</v>
      </c>
      <c r="D618" t="s">
        <v>1974</v>
      </c>
    </row>
    <row r="619" spans="1:4" x14ac:dyDescent="0.2">
      <c r="A619" t="s">
        <v>2000</v>
      </c>
      <c r="B619" t="s">
        <v>1999</v>
      </c>
      <c r="C619" t="s">
        <v>2000</v>
      </c>
      <c r="D619" t="s">
        <v>2001</v>
      </c>
    </row>
    <row r="620" spans="1:4" x14ac:dyDescent="0.2">
      <c r="A620" t="s">
        <v>2067</v>
      </c>
      <c r="B620" t="s">
        <v>2066</v>
      </c>
      <c r="C620" t="s">
        <v>2067</v>
      </c>
      <c r="D620" t="s">
        <v>2068</v>
      </c>
    </row>
    <row r="621" spans="1:4" x14ac:dyDescent="0.2">
      <c r="A621" t="s">
        <v>887</v>
      </c>
      <c r="B621" t="s">
        <v>886</v>
      </c>
      <c r="C621" t="s">
        <v>887</v>
      </c>
      <c r="D621" t="s">
        <v>888</v>
      </c>
    </row>
    <row r="622" spans="1:4" x14ac:dyDescent="0.2">
      <c r="A622" t="s">
        <v>1955</v>
      </c>
      <c r="B622" t="s">
        <v>1954</v>
      </c>
      <c r="C622" t="s">
        <v>1955</v>
      </c>
      <c r="D622" t="s">
        <v>1956</v>
      </c>
    </row>
    <row r="623" spans="1:4" x14ac:dyDescent="0.2">
      <c r="A623" t="s">
        <v>2039</v>
      </c>
      <c r="B623" t="s">
        <v>2038</v>
      </c>
      <c r="C623" t="s">
        <v>2039</v>
      </c>
      <c r="D623" t="s">
        <v>2040</v>
      </c>
    </row>
    <row r="624" spans="1:4" x14ac:dyDescent="0.2">
      <c r="A624" t="s">
        <v>1988</v>
      </c>
      <c r="B624" t="s">
        <v>1987</v>
      </c>
      <c r="C624" t="s">
        <v>1988</v>
      </c>
      <c r="D624" t="s">
        <v>1989</v>
      </c>
    </row>
    <row r="625" spans="1:4" x14ac:dyDescent="0.2">
      <c r="A625" t="s">
        <v>2114</v>
      </c>
      <c r="B625" t="s">
        <v>2113</v>
      </c>
      <c r="C625" t="s">
        <v>2114</v>
      </c>
      <c r="D625" t="s">
        <v>2115</v>
      </c>
    </row>
    <row r="626" spans="1:4" x14ac:dyDescent="0.2">
      <c r="A626" t="s">
        <v>3325</v>
      </c>
      <c r="B626" t="s">
        <v>3324</v>
      </c>
      <c r="C626" t="s">
        <v>3325</v>
      </c>
      <c r="D626" t="s">
        <v>3326</v>
      </c>
    </row>
    <row r="627" spans="1:4" x14ac:dyDescent="0.2">
      <c r="A627" t="s">
        <v>2027</v>
      </c>
      <c r="B627" t="s">
        <v>2026</v>
      </c>
      <c r="C627" t="s">
        <v>2027</v>
      </c>
      <c r="D627" t="s">
        <v>2028</v>
      </c>
    </row>
    <row r="628" spans="1:4" x14ac:dyDescent="0.2">
      <c r="A628" t="s">
        <v>2120</v>
      </c>
      <c r="B628" t="s">
        <v>2119</v>
      </c>
      <c r="C628" t="s">
        <v>2120</v>
      </c>
      <c r="D628" t="s">
        <v>2121</v>
      </c>
    </row>
    <row r="629" spans="1:4" x14ac:dyDescent="0.2">
      <c r="A629" t="s">
        <v>2146</v>
      </c>
      <c r="B629" t="s">
        <v>2145</v>
      </c>
      <c r="C629" t="s">
        <v>2146</v>
      </c>
      <c r="D629" t="s">
        <v>2147</v>
      </c>
    </row>
    <row r="630" spans="1:4" x14ac:dyDescent="0.2">
      <c r="A630" t="s">
        <v>2126</v>
      </c>
      <c r="B630" t="s">
        <v>2125</v>
      </c>
      <c r="C630" t="s">
        <v>2126</v>
      </c>
      <c r="D630" t="s">
        <v>2127</v>
      </c>
    </row>
    <row r="631" spans="1:4" x14ac:dyDescent="0.2">
      <c r="A631" t="s">
        <v>2230</v>
      </c>
      <c r="B631" t="s">
        <v>2229</v>
      </c>
      <c r="C631" t="s">
        <v>2230</v>
      </c>
      <c r="D631" t="s">
        <v>2231</v>
      </c>
    </row>
    <row r="632" spans="1:4" x14ac:dyDescent="0.2">
      <c r="A632" t="s">
        <v>2129</v>
      </c>
      <c r="B632" t="s">
        <v>2128</v>
      </c>
      <c r="C632" t="s">
        <v>2129</v>
      </c>
      <c r="D632" t="s">
        <v>2128</v>
      </c>
    </row>
    <row r="633" spans="1:4" x14ac:dyDescent="0.2">
      <c r="A633" t="s">
        <v>2137</v>
      </c>
      <c r="B633" t="s">
        <v>2136</v>
      </c>
      <c r="C633" t="s">
        <v>2137</v>
      </c>
      <c r="D633" t="s">
        <v>2138</v>
      </c>
    </row>
    <row r="634" spans="1:4" x14ac:dyDescent="0.2">
      <c r="A634" t="s">
        <v>2158</v>
      </c>
      <c r="B634" t="s">
        <v>2157</v>
      </c>
      <c r="C634" t="s">
        <v>2158</v>
      </c>
      <c r="D634" t="s">
        <v>2159</v>
      </c>
    </row>
    <row r="635" spans="1:4" x14ac:dyDescent="0.2">
      <c r="A635" t="s">
        <v>902</v>
      </c>
      <c r="B635" t="s">
        <v>901</v>
      </c>
      <c r="C635" t="s">
        <v>902</v>
      </c>
      <c r="D635" t="s">
        <v>903</v>
      </c>
    </row>
    <row r="636" spans="1:4" x14ac:dyDescent="0.2">
      <c r="A636" t="s">
        <v>2724</v>
      </c>
      <c r="B636" t="s">
        <v>2723</v>
      </c>
      <c r="C636" t="s">
        <v>2724</v>
      </c>
      <c r="D636" t="s">
        <v>2725</v>
      </c>
    </row>
    <row r="637" spans="1:4" x14ac:dyDescent="0.2">
      <c r="A637" t="s">
        <v>2164</v>
      </c>
      <c r="B637" t="s">
        <v>2163</v>
      </c>
      <c r="C637" t="s">
        <v>2164</v>
      </c>
      <c r="D637" t="s">
        <v>2165</v>
      </c>
    </row>
    <row r="638" spans="1:4" x14ac:dyDescent="0.2">
      <c r="A638" t="s">
        <v>2173</v>
      </c>
      <c r="B638" t="s">
        <v>2172</v>
      </c>
      <c r="C638" t="s">
        <v>2173</v>
      </c>
      <c r="D638" t="s">
        <v>2174</v>
      </c>
    </row>
    <row r="639" spans="1:4" x14ac:dyDescent="0.2">
      <c r="A639" t="s">
        <v>3101</v>
      </c>
      <c r="B639" t="s">
        <v>3100</v>
      </c>
      <c r="C639" t="s">
        <v>3101</v>
      </c>
      <c r="D639" t="s">
        <v>3102</v>
      </c>
    </row>
    <row r="640" spans="1:4" x14ac:dyDescent="0.2">
      <c r="A640" t="s">
        <v>2179</v>
      </c>
      <c r="B640" t="s">
        <v>2178</v>
      </c>
      <c r="C640" t="s">
        <v>2179</v>
      </c>
      <c r="D640" t="s">
        <v>2180</v>
      </c>
    </row>
    <row r="641" spans="1:4" x14ac:dyDescent="0.2">
      <c r="A641" t="s">
        <v>2185</v>
      </c>
      <c r="B641" t="s">
        <v>2184</v>
      </c>
      <c r="C641" t="s">
        <v>2185</v>
      </c>
      <c r="D641" t="s">
        <v>2186</v>
      </c>
    </row>
    <row r="642" spans="1:4" x14ac:dyDescent="0.2">
      <c r="A642" t="s">
        <v>514</v>
      </c>
      <c r="B642" t="s">
        <v>513</v>
      </c>
      <c r="C642" t="s">
        <v>514</v>
      </c>
      <c r="D642" t="s">
        <v>515</v>
      </c>
    </row>
    <row r="643" spans="1:4" x14ac:dyDescent="0.2">
      <c r="A643" t="s">
        <v>1431</v>
      </c>
      <c r="B643" t="s">
        <v>1430</v>
      </c>
      <c r="C643" t="s">
        <v>1431</v>
      </c>
      <c r="D643" t="s">
        <v>1432</v>
      </c>
    </row>
    <row r="644" spans="1:4" x14ac:dyDescent="0.2">
      <c r="A644" t="s">
        <v>391</v>
      </c>
      <c r="B644" t="s">
        <v>390</v>
      </c>
      <c r="C644" t="s">
        <v>391</v>
      </c>
      <c r="D644" t="s">
        <v>392</v>
      </c>
    </row>
    <row r="645" spans="1:4" x14ac:dyDescent="0.2">
      <c r="A645" t="s">
        <v>743</v>
      </c>
      <c r="B645" t="s">
        <v>742</v>
      </c>
      <c r="C645" t="s">
        <v>743</v>
      </c>
      <c r="D645" t="s">
        <v>744</v>
      </c>
    </row>
    <row r="646" spans="1:4" x14ac:dyDescent="0.2">
      <c r="A646" t="s">
        <v>2155</v>
      </c>
      <c r="B646" t="s">
        <v>2154</v>
      </c>
      <c r="C646" t="s">
        <v>2155</v>
      </c>
      <c r="D646" t="s">
        <v>2156</v>
      </c>
    </row>
    <row r="647" spans="1:4" x14ac:dyDescent="0.2">
      <c r="A647" t="s">
        <v>2140</v>
      </c>
      <c r="B647" t="s">
        <v>2139</v>
      </c>
      <c r="C647" t="s">
        <v>2140</v>
      </c>
      <c r="D647" t="s">
        <v>2141</v>
      </c>
    </row>
    <row r="648" spans="1:4" x14ac:dyDescent="0.2">
      <c r="A648" t="s">
        <v>1216</v>
      </c>
      <c r="B648" t="s">
        <v>1215</v>
      </c>
      <c r="C648" t="s">
        <v>1216</v>
      </c>
      <c r="D648" t="s">
        <v>1217</v>
      </c>
    </row>
    <row r="649" spans="1:4" x14ac:dyDescent="0.2">
      <c r="A649" t="s">
        <v>1219</v>
      </c>
      <c r="B649" t="s">
        <v>1218</v>
      </c>
      <c r="C649" t="s">
        <v>1219</v>
      </c>
      <c r="D649" t="s">
        <v>1220</v>
      </c>
    </row>
    <row r="650" spans="1:4" x14ac:dyDescent="0.2">
      <c r="A650" t="s">
        <v>2224</v>
      </c>
      <c r="B650" t="s">
        <v>2223</v>
      </c>
      <c r="C650" t="s">
        <v>2224</v>
      </c>
      <c r="D650" t="s">
        <v>2225</v>
      </c>
    </row>
    <row r="651" spans="1:4" x14ac:dyDescent="0.2">
      <c r="A651" t="s">
        <v>2194</v>
      </c>
      <c r="B651" t="s">
        <v>2193</v>
      </c>
      <c r="C651" t="s">
        <v>2194</v>
      </c>
      <c r="D651" t="s">
        <v>2195</v>
      </c>
    </row>
    <row r="652" spans="1:4" x14ac:dyDescent="0.2">
      <c r="A652" t="s">
        <v>2197</v>
      </c>
      <c r="B652" t="s">
        <v>2196</v>
      </c>
      <c r="C652" t="s">
        <v>2197</v>
      </c>
      <c r="D652" t="s">
        <v>2198</v>
      </c>
    </row>
    <row r="653" spans="1:4" x14ac:dyDescent="0.2">
      <c r="A653" t="s">
        <v>2191</v>
      </c>
      <c r="B653" t="s">
        <v>2190</v>
      </c>
      <c r="C653" t="s">
        <v>2191</v>
      </c>
      <c r="D653" t="s">
        <v>2192</v>
      </c>
    </row>
    <row r="654" spans="1:4" x14ac:dyDescent="0.2">
      <c r="A654" t="s">
        <v>2212</v>
      </c>
      <c r="B654" t="s">
        <v>2211</v>
      </c>
      <c r="C654" t="s">
        <v>2212</v>
      </c>
      <c r="D654" t="s">
        <v>2213</v>
      </c>
    </row>
    <row r="655" spans="1:4" x14ac:dyDescent="0.2">
      <c r="A655" t="s">
        <v>2206</v>
      </c>
      <c r="B655" t="s">
        <v>2205</v>
      </c>
      <c r="C655" t="s">
        <v>2206</v>
      </c>
      <c r="D655" t="s">
        <v>2207</v>
      </c>
    </row>
    <row r="656" spans="1:4" x14ac:dyDescent="0.2">
      <c r="A656" t="s">
        <v>1443</v>
      </c>
      <c r="B656" t="s">
        <v>1442</v>
      </c>
      <c r="C656" t="s">
        <v>1443</v>
      </c>
      <c r="D656" t="s">
        <v>1444</v>
      </c>
    </row>
    <row r="657" spans="1:4" x14ac:dyDescent="0.2">
      <c r="A657" t="s">
        <v>2221</v>
      </c>
      <c r="B657" t="s">
        <v>2220</v>
      </c>
      <c r="C657" t="s">
        <v>2221</v>
      </c>
      <c r="D657" t="s">
        <v>2222</v>
      </c>
    </row>
    <row r="658" spans="1:4" x14ac:dyDescent="0.2">
      <c r="A658" t="s">
        <v>2236</v>
      </c>
      <c r="B658" t="s">
        <v>2235</v>
      </c>
      <c r="C658" t="s">
        <v>2236</v>
      </c>
      <c r="D658" t="s">
        <v>2235</v>
      </c>
    </row>
    <row r="659" spans="1:4" x14ac:dyDescent="0.2">
      <c r="A659" t="s">
        <v>2233</v>
      </c>
      <c r="B659" t="s">
        <v>2232</v>
      </c>
      <c r="C659" t="s">
        <v>2233</v>
      </c>
      <c r="D659" t="s">
        <v>2234</v>
      </c>
    </row>
    <row r="660" spans="1:4" x14ac:dyDescent="0.2">
      <c r="A660" t="s">
        <v>2170</v>
      </c>
      <c r="B660" t="s">
        <v>2169</v>
      </c>
      <c r="C660" t="s">
        <v>2170</v>
      </c>
      <c r="D660" t="s">
        <v>2171</v>
      </c>
    </row>
    <row r="661" spans="1:4" x14ac:dyDescent="0.2">
      <c r="A661" t="s">
        <v>1923</v>
      </c>
      <c r="B661" t="s">
        <v>1922</v>
      </c>
      <c r="C661" t="s">
        <v>1923</v>
      </c>
      <c r="D661" t="s">
        <v>1924</v>
      </c>
    </row>
    <row r="662" spans="1:4" x14ac:dyDescent="0.2">
      <c r="A662" t="s">
        <v>1279</v>
      </c>
      <c r="B662" t="s">
        <v>1278</v>
      </c>
      <c r="C662" t="s">
        <v>1279</v>
      </c>
      <c r="D662" t="s">
        <v>1280</v>
      </c>
    </row>
    <row r="663" spans="1:4" x14ac:dyDescent="0.2">
      <c r="A663" t="s">
        <v>2246</v>
      </c>
      <c r="B663" t="s">
        <v>2245</v>
      </c>
      <c r="C663" t="s">
        <v>2246</v>
      </c>
      <c r="D663" t="s">
        <v>2247</v>
      </c>
    </row>
    <row r="664" spans="1:4" x14ac:dyDescent="0.2">
      <c r="A664" t="s">
        <v>2161</v>
      </c>
      <c r="B664" t="s">
        <v>2160</v>
      </c>
      <c r="C664" t="s">
        <v>2161</v>
      </c>
      <c r="D664" t="s">
        <v>2162</v>
      </c>
    </row>
    <row r="665" spans="1:4" x14ac:dyDescent="0.2">
      <c r="A665" t="s">
        <v>2200</v>
      </c>
      <c r="B665" t="s">
        <v>2199</v>
      </c>
      <c r="C665" t="s">
        <v>2200</v>
      </c>
      <c r="D665" t="s">
        <v>2201</v>
      </c>
    </row>
    <row r="666" spans="1:4" x14ac:dyDescent="0.2">
      <c r="A666" t="s">
        <v>2241</v>
      </c>
      <c r="B666" t="s">
        <v>2240</v>
      </c>
      <c r="C666" t="s">
        <v>2241</v>
      </c>
      <c r="D666" t="s">
        <v>2242</v>
      </c>
    </row>
    <row r="667" spans="1:4" x14ac:dyDescent="0.2">
      <c r="A667" t="s">
        <v>2188</v>
      </c>
      <c r="B667" t="s">
        <v>2187</v>
      </c>
      <c r="C667" t="s">
        <v>2188</v>
      </c>
      <c r="D667" t="s">
        <v>2189</v>
      </c>
    </row>
    <row r="668" spans="1:4" x14ac:dyDescent="0.2">
      <c r="A668" t="s">
        <v>2252</v>
      </c>
      <c r="B668" t="s">
        <v>2251</v>
      </c>
      <c r="C668" t="s">
        <v>2252</v>
      </c>
      <c r="D668" t="s">
        <v>2253</v>
      </c>
    </row>
    <row r="669" spans="1:4" x14ac:dyDescent="0.2">
      <c r="A669" t="s">
        <v>2143</v>
      </c>
      <c r="B669" t="s">
        <v>2142</v>
      </c>
      <c r="C669" t="s">
        <v>2143</v>
      </c>
      <c r="D669" t="s">
        <v>2144</v>
      </c>
    </row>
    <row r="670" spans="1:4" x14ac:dyDescent="0.2">
      <c r="A670" t="s">
        <v>294</v>
      </c>
      <c r="B670" t="s">
        <v>293</v>
      </c>
      <c r="C670" t="s">
        <v>294</v>
      </c>
      <c r="D670" t="s">
        <v>295</v>
      </c>
    </row>
    <row r="671" spans="1:4" x14ac:dyDescent="0.2">
      <c r="A671" t="s">
        <v>2244</v>
      </c>
      <c r="B671" t="s">
        <v>2243</v>
      </c>
      <c r="C671" t="s">
        <v>2244</v>
      </c>
      <c r="D671" t="s">
        <v>2243</v>
      </c>
    </row>
    <row r="672" spans="1:4" x14ac:dyDescent="0.2">
      <c r="A672" t="s">
        <v>2249</v>
      </c>
      <c r="B672" t="s">
        <v>2248</v>
      </c>
      <c r="C672" t="s">
        <v>2249</v>
      </c>
      <c r="D672" t="s">
        <v>2250</v>
      </c>
    </row>
    <row r="673" spans="1:4" x14ac:dyDescent="0.2">
      <c r="A673" t="s">
        <v>2255</v>
      </c>
      <c r="B673" t="s">
        <v>2254</v>
      </c>
      <c r="C673" t="s">
        <v>2255</v>
      </c>
      <c r="D673" t="s">
        <v>2256</v>
      </c>
    </row>
    <row r="674" spans="1:4" x14ac:dyDescent="0.2">
      <c r="A674" t="s">
        <v>2264</v>
      </c>
      <c r="B674" t="s">
        <v>2263</v>
      </c>
      <c r="C674" t="s">
        <v>2264</v>
      </c>
      <c r="D674" t="s">
        <v>2265</v>
      </c>
    </row>
    <row r="675" spans="1:4" x14ac:dyDescent="0.2">
      <c r="A675" t="s">
        <v>2261</v>
      </c>
      <c r="B675" t="s">
        <v>2260</v>
      </c>
      <c r="C675" t="s">
        <v>2261</v>
      </c>
      <c r="D675" t="s">
        <v>2262</v>
      </c>
    </row>
    <row r="676" spans="1:4" x14ac:dyDescent="0.2">
      <c r="A676" t="s">
        <v>2555</v>
      </c>
      <c r="B676" t="s">
        <v>2554</v>
      </c>
      <c r="C676" t="s">
        <v>2555</v>
      </c>
      <c r="D676" t="s">
        <v>2556</v>
      </c>
    </row>
    <row r="677" spans="1:4" x14ac:dyDescent="0.2">
      <c r="A677" t="s">
        <v>2176</v>
      </c>
      <c r="B677" t="s">
        <v>2175</v>
      </c>
      <c r="C677" t="s">
        <v>2176</v>
      </c>
      <c r="D677" t="s">
        <v>2177</v>
      </c>
    </row>
    <row r="678" spans="1:4" x14ac:dyDescent="0.2">
      <c r="A678" t="s">
        <v>2558</v>
      </c>
      <c r="B678" t="s">
        <v>2557</v>
      </c>
      <c r="C678" t="s">
        <v>2558</v>
      </c>
      <c r="D678" t="s">
        <v>2559</v>
      </c>
    </row>
    <row r="679" spans="1:4" x14ac:dyDescent="0.2">
      <c r="A679" t="s">
        <v>2209</v>
      </c>
      <c r="B679" t="s">
        <v>2208</v>
      </c>
      <c r="C679" t="s">
        <v>2209</v>
      </c>
      <c r="D679" t="s">
        <v>2210</v>
      </c>
    </row>
    <row r="680" spans="1:4" x14ac:dyDescent="0.2">
      <c r="A680" t="s">
        <v>2218</v>
      </c>
      <c r="B680" t="s">
        <v>2217</v>
      </c>
      <c r="C680" t="s">
        <v>2218</v>
      </c>
      <c r="D680" t="s">
        <v>2219</v>
      </c>
    </row>
    <row r="681" spans="1:4" x14ac:dyDescent="0.2">
      <c r="A681" t="s">
        <v>2149</v>
      </c>
      <c r="B681" t="s">
        <v>2148</v>
      </c>
      <c r="C681" t="s">
        <v>2149</v>
      </c>
      <c r="D681" t="s">
        <v>2150</v>
      </c>
    </row>
    <row r="682" spans="1:4" x14ac:dyDescent="0.2">
      <c r="A682" t="s">
        <v>2152</v>
      </c>
      <c r="B682" t="s">
        <v>2151</v>
      </c>
      <c r="C682" t="s">
        <v>2152</v>
      </c>
      <c r="D682" t="s">
        <v>2153</v>
      </c>
    </row>
    <row r="683" spans="1:4" x14ac:dyDescent="0.2">
      <c r="A683" t="s">
        <v>3310</v>
      </c>
      <c r="B683" t="s">
        <v>3309</v>
      </c>
      <c r="C683" t="s">
        <v>3310</v>
      </c>
      <c r="D683" t="s">
        <v>3309</v>
      </c>
    </row>
    <row r="684" spans="1:4" x14ac:dyDescent="0.2">
      <c r="A684" t="s">
        <v>2215</v>
      </c>
      <c r="B684" t="s">
        <v>2214</v>
      </c>
      <c r="C684" t="s">
        <v>2215</v>
      </c>
      <c r="D684" t="s">
        <v>2216</v>
      </c>
    </row>
    <row r="685" spans="1:4" x14ac:dyDescent="0.2">
      <c r="A685" t="s">
        <v>2182</v>
      </c>
      <c r="B685" t="s">
        <v>2181</v>
      </c>
      <c r="C685" t="s">
        <v>2182</v>
      </c>
      <c r="D685" t="s">
        <v>2183</v>
      </c>
    </row>
    <row r="686" spans="1:4" x14ac:dyDescent="0.2">
      <c r="A686" t="s">
        <v>3795</v>
      </c>
      <c r="B686" t="s">
        <v>3794</v>
      </c>
      <c r="C686" t="s">
        <v>3795</v>
      </c>
      <c r="D686" t="s">
        <v>3796</v>
      </c>
    </row>
    <row r="687" spans="1:4" x14ac:dyDescent="0.2">
      <c r="A687" t="s">
        <v>53</v>
      </c>
      <c r="B687" t="s">
        <v>52</v>
      </c>
      <c r="C687" t="s">
        <v>53</v>
      </c>
      <c r="D687" t="s">
        <v>54</v>
      </c>
    </row>
    <row r="688" spans="1:4" x14ac:dyDescent="0.2">
      <c r="A688" t="s">
        <v>2321</v>
      </c>
      <c r="B688" t="s">
        <v>2320</v>
      </c>
      <c r="C688" t="s">
        <v>2321</v>
      </c>
      <c r="D688" t="s">
        <v>2322</v>
      </c>
    </row>
    <row r="689" spans="1:4" x14ac:dyDescent="0.2">
      <c r="A689" t="s">
        <v>50</v>
      </c>
      <c r="B689" t="s">
        <v>49</v>
      </c>
      <c r="C689" t="s">
        <v>50</v>
      </c>
      <c r="D689" t="s">
        <v>51</v>
      </c>
    </row>
    <row r="690" spans="1:4" x14ac:dyDescent="0.2">
      <c r="A690" t="s">
        <v>2282</v>
      </c>
      <c r="B690" t="s">
        <v>2281</v>
      </c>
      <c r="C690" t="s">
        <v>2282</v>
      </c>
      <c r="D690" t="s">
        <v>2283</v>
      </c>
    </row>
    <row r="691" spans="1:4" x14ac:dyDescent="0.2">
      <c r="A691" t="s">
        <v>44</v>
      </c>
      <c r="B691" t="s">
        <v>43</v>
      </c>
      <c r="C691" t="s">
        <v>44</v>
      </c>
      <c r="D691" t="s">
        <v>45</v>
      </c>
    </row>
    <row r="692" spans="1:4" x14ac:dyDescent="0.2">
      <c r="A692" t="s">
        <v>91</v>
      </c>
      <c r="B692" t="s">
        <v>90</v>
      </c>
      <c r="C692" t="s">
        <v>91</v>
      </c>
      <c r="D692" t="s">
        <v>92</v>
      </c>
    </row>
    <row r="693" spans="1:4" x14ac:dyDescent="0.2">
      <c r="A693" t="s">
        <v>56</v>
      </c>
      <c r="B693" t="s">
        <v>55</v>
      </c>
      <c r="C693" t="s">
        <v>56</v>
      </c>
      <c r="D693" t="s">
        <v>57</v>
      </c>
    </row>
    <row r="694" spans="1:4" x14ac:dyDescent="0.2">
      <c r="A694" t="s">
        <v>47</v>
      </c>
      <c r="B694" t="s">
        <v>46</v>
      </c>
      <c r="C694" t="s">
        <v>47</v>
      </c>
      <c r="D694" t="s">
        <v>48</v>
      </c>
    </row>
    <row r="695" spans="1:4" x14ac:dyDescent="0.2">
      <c r="A695" t="s">
        <v>430</v>
      </c>
      <c r="B695" t="s">
        <v>429</v>
      </c>
      <c r="C695" t="s">
        <v>430</v>
      </c>
      <c r="D695" t="s">
        <v>431</v>
      </c>
    </row>
    <row r="696" spans="1:4" x14ac:dyDescent="0.2">
      <c r="A696" t="s">
        <v>223</v>
      </c>
      <c r="B696" t="s">
        <v>222</v>
      </c>
      <c r="C696" t="s">
        <v>223</v>
      </c>
      <c r="D696" t="s">
        <v>224</v>
      </c>
    </row>
    <row r="697" spans="1:4" x14ac:dyDescent="0.2">
      <c r="A697" t="s">
        <v>528</v>
      </c>
      <c r="B697" t="s">
        <v>527</v>
      </c>
      <c r="C697" t="s">
        <v>528</v>
      </c>
      <c r="D697" t="s">
        <v>529</v>
      </c>
    </row>
    <row r="698" spans="1:4" x14ac:dyDescent="0.2">
      <c r="A698" t="s">
        <v>587</v>
      </c>
      <c r="B698" t="s">
        <v>586</v>
      </c>
      <c r="C698" t="s">
        <v>587</v>
      </c>
      <c r="D698" t="s">
        <v>588</v>
      </c>
    </row>
    <row r="699" spans="1:4" x14ac:dyDescent="0.2">
      <c r="A699" t="s">
        <v>614</v>
      </c>
      <c r="B699" t="s">
        <v>613</v>
      </c>
      <c r="C699" t="s">
        <v>614</v>
      </c>
      <c r="D699" t="s">
        <v>615</v>
      </c>
    </row>
    <row r="700" spans="1:4" x14ac:dyDescent="0.2">
      <c r="A700" t="s">
        <v>2364</v>
      </c>
      <c r="B700" t="s">
        <v>2363</v>
      </c>
      <c r="C700" t="s">
        <v>2364</v>
      </c>
      <c r="D700" t="s">
        <v>2365</v>
      </c>
    </row>
    <row r="701" spans="1:4" x14ac:dyDescent="0.2">
      <c r="A701" t="s">
        <v>226</v>
      </c>
      <c r="B701" t="s">
        <v>225</v>
      </c>
      <c r="C701" t="s">
        <v>226</v>
      </c>
      <c r="D701" t="s">
        <v>227</v>
      </c>
    </row>
    <row r="702" spans="1:4" x14ac:dyDescent="0.2">
      <c r="A702" t="s">
        <v>622</v>
      </c>
      <c r="B702" t="s">
        <v>621</v>
      </c>
      <c r="C702" t="s">
        <v>622</v>
      </c>
      <c r="D702" t="s">
        <v>623</v>
      </c>
    </row>
    <row r="703" spans="1:4" x14ac:dyDescent="0.2">
      <c r="A703" t="s">
        <v>2367</v>
      </c>
      <c r="B703" t="s">
        <v>2366</v>
      </c>
      <c r="C703" t="s">
        <v>2367</v>
      </c>
      <c r="D703" t="s">
        <v>2368</v>
      </c>
    </row>
    <row r="704" spans="1:4" x14ac:dyDescent="0.2">
      <c r="A704" t="s">
        <v>2403</v>
      </c>
      <c r="B704" t="s">
        <v>2402</v>
      </c>
      <c r="C704" t="s">
        <v>2403</v>
      </c>
      <c r="D704" t="s">
        <v>2404</v>
      </c>
    </row>
    <row r="705" spans="1:4" x14ac:dyDescent="0.2">
      <c r="A705" t="s">
        <v>1052</v>
      </c>
      <c r="B705" t="s">
        <v>1051</v>
      </c>
      <c r="C705" t="s">
        <v>1052</v>
      </c>
      <c r="D705" t="s">
        <v>1053</v>
      </c>
    </row>
    <row r="706" spans="1:4" x14ac:dyDescent="0.2">
      <c r="A706" t="s">
        <v>2348</v>
      </c>
      <c r="B706" t="s">
        <v>2347</v>
      </c>
      <c r="C706" t="s">
        <v>2348</v>
      </c>
      <c r="D706" t="s">
        <v>2347</v>
      </c>
    </row>
    <row r="707" spans="1:4" x14ac:dyDescent="0.2">
      <c r="A707" t="s">
        <v>1255</v>
      </c>
      <c r="B707" t="s">
        <v>1254</v>
      </c>
      <c r="C707" t="s">
        <v>1255</v>
      </c>
      <c r="D707" t="s">
        <v>1256</v>
      </c>
    </row>
    <row r="708" spans="1:4" x14ac:dyDescent="0.2">
      <c r="A708" t="s">
        <v>1111</v>
      </c>
      <c r="B708" t="s">
        <v>1110</v>
      </c>
      <c r="C708" t="s">
        <v>1111</v>
      </c>
      <c r="D708" t="s">
        <v>1112</v>
      </c>
    </row>
    <row r="709" spans="1:4" x14ac:dyDescent="0.2">
      <c r="A709" t="s">
        <v>1159</v>
      </c>
      <c r="B709" t="s">
        <v>1158</v>
      </c>
      <c r="C709" t="s">
        <v>1159</v>
      </c>
      <c r="D709" t="s">
        <v>1160</v>
      </c>
    </row>
    <row r="710" spans="1:4" x14ac:dyDescent="0.2">
      <c r="A710" t="s">
        <v>1141</v>
      </c>
      <c r="B710" t="s">
        <v>1140</v>
      </c>
      <c r="C710" t="s">
        <v>1141</v>
      </c>
      <c r="D710" t="s">
        <v>1142</v>
      </c>
    </row>
    <row r="711" spans="1:4" x14ac:dyDescent="0.2">
      <c r="A711" t="s">
        <v>2412</v>
      </c>
      <c r="B711" t="s">
        <v>2411</v>
      </c>
      <c r="C711" t="s">
        <v>2412</v>
      </c>
      <c r="D711" t="s">
        <v>2413</v>
      </c>
    </row>
    <row r="712" spans="1:4" x14ac:dyDescent="0.2">
      <c r="A712" t="s">
        <v>2415</v>
      </c>
      <c r="B712" t="s">
        <v>2414</v>
      </c>
      <c r="C712" t="s">
        <v>2415</v>
      </c>
      <c r="D712" t="s">
        <v>2416</v>
      </c>
    </row>
    <row r="713" spans="1:4" x14ac:dyDescent="0.2">
      <c r="A713" t="s">
        <v>2370</v>
      </c>
      <c r="B713" t="s">
        <v>2369</v>
      </c>
      <c r="C713" t="s">
        <v>2370</v>
      </c>
      <c r="D713" t="s">
        <v>2371</v>
      </c>
    </row>
    <row r="714" spans="1:4" x14ac:dyDescent="0.2">
      <c r="A714" t="s">
        <v>2297</v>
      </c>
      <c r="B714" t="s">
        <v>2296</v>
      </c>
      <c r="C714" t="s">
        <v>2297</v>
      </c>
      <c r="D714" t="s">
        <v>2298</v>
      </c>
    </row>
    <row r="715" spans="1:4" x14ac:dyDescent="0.2">
      <c r="A715" t="s">
        <v>2285</v>
      </c>
      <c r="B715" t="s">
        <v>2284</v>
      </c>
      <c r="C715" t="s">
        <v>2285</v>
      </c>
      <c r="D715" t="s">
        <v>2286</v>
      </c>
    </row>
    <row r="716" spans="1:4" x14ac:dyDescent="0.2">
      <c r="A716" t="s">
        <v>3254</v>
      </c>
      <c r="B716" t="s">
        <v>3253</v>
      </c>
      <c r="C716" t="s">
        <v>3254</v>
      </c>
      <c r="D716" t="s">
        <v>3255</v>
      </c>
    </row>
    <row r="717" spans="1:4" x14ac:dyDescent="0.2">
      <c r="A717" t="s">
        <v>2373</v>
      </c>
      <c r="B717" t="s">
        <v>2372</v>
      </c>
      <c r="C717" t="s">
        <v>2373</v>
      </c>
      <c r="D717" t="s">
        <v>2374</v>
      </c>
    </row>
    <row r="718" spans="1:4" x14ac:dyDescent="0.2">
      <c r="A718" t="s">
        <v>1320</v>
      </c>
      <c r="B718" t="s">
        <v>1319</v>
      </c>
      <c r="C718" t="s">
        <v>1320</v>
      </c>
      <c r="D718" t="s">
        <v>1321</v>
      </c>
    </row>
    <row r="719" spans="1:4" x14ac:dyDescent="0.2">
      <c r="A719" t="s">
        <v>2291</v>
      </c>
      <c r="B719" t="s">
        <v>2290</v>
      </c>
      <c r="C719" t="s">
        <v>2291</v>
      </c>
      <c r="D719" t="s">
        <v>2292</v>
      </c>
    </row>
    <row r="720" spans="1:4" x14ac:dyDescent="0.2">
      <c r="A720" t="s">
        <v>2327</v>
      </c>
      <c r="B720" t="s">
        <v>2326</v>
      </c>
      <c r="C720" t="s">
        <v>2327</v>
      </c>
      <c r="D720" t="s">
        <v>2328</v>
      </c>
    </row>
    <row r="721" spans="1:4" x14ac:dyDescent="0.2">
      <c r="A721" t="s">
        <v>2294</v>
      </c>
      <c r="B721" t="s">
        <v>2293</v>
      </c>
      <c r="C721" t="s">
        <v>2294</v>
      </c>
      <c r="D721" t="s">
        <v>2295</v>
      </c>
    </row>
    <row r="722" spans="1:4" x14ac:dyDescent="0.2">
      <c r="A722" t="s">
        <v>1284</v>
      </c>
      <c r="B722" t="s">
        <v>1283</v>
      </c>
      <c r="C722" t="s">
        <v>1284</v>
      </c>
      <c r="D722" t="s">
        <v>1285</v>
      </c>
    </row>
    <row r="723" spans="1:4" x14ac:dyDescent="0.2">
      <c r="A723" t="s">
        <v>2288</v>
      </c>
      <c r="B723" t="s">
        <v>2287</v>
      </c>
      <c r="C723" t="s">
        <v>2288</v>
      </c>
      <c r="D723" t="s">
        <v>2289</v>
      </c>
    </row>
    <row r="724" spans="1:4" x14ac:dyDescent="0.2">
      <c r="A724" t="s">
        <v>2303</v>
      </c>
      <c r="B724" t="s">
        <v>2302</v>
      </c>
      <c r="C724" t="s">
        <v>2303</v>
      </c>
      <c r="D724" t="s">
        <v>2304</v>
      </c>
    </row>
    <row r="725" spans="1:4" x14ac:dyDescent="0.2">
      <c r="A725" t="s">
        <v>2312</v>
      </c>
      <c r="B725" t="s">
        <v>2311</v>
      </c>
      <c r="C725" t="s">
        <v>2312</v>
      </c>
      <c r="D725" t="s">
        <v>2313</v>
      </c>
    </row>
    <row r="726" spans="1:4" x14ac:dyDescent="0.2">
      <c r="A726" t="s">
        <v>2309</v>
      </c>
      <c r="B726" t="s">
        <v>2308</v>
      </c>
      <c r="C726" t="s">
        <v>2309</v>
      </c>
      <c r="D726" t="s">
        <v>2310</v>
      </c>
    </row>
    <row r="727" spans="1:4" x14ac:dyDescent="0.2">
      <c r="A727" t="s">
        <v>2306</v>
      </c>
      <c r="B727" t="s">
        <v>2305</v>
      </c>
      <c r="C727" t="s">
        <v>2306</v>
      </c>
      <c r="D727" t="s">
        <v>2307</v>
      </c>
    </row>
    <row r="728" spans="1:4" x14ac:dyDescent="0.2">
      <c r="A728" t="s">
        <v>2333</v>
      </c>
      <c r="B728" t="s">
        <v>2332</v>
      </c>
      <c r="C728" t="s">
        <v>2333</v>
      </c>
      <c r="D728" t="s">
        <v>2334</v>
      </c>
    </row>
    <row r="729" spans="1:4" x14ac:dyDescent="0.2">
      <c r="A729" t="s">
        <v>1449</v>
      </c>
      <c r="B729" t="s">
        <v>1448</v>
      </c>
      <c r="C729" t="s">
        <v>1449</v>
      </c>
      <c r="D729" t="s">
        <v>1450</v>
      </c>
    </row>
    <row r="730" spans="1:4" x14ac:dyDescent="0.2">
      <c r="A730" t="s">
        <v>1458</v>
      </c>
      <c r="B730" t="s">
        <v>1457</v>
      </c>
      <c r="C730" t="s">
        <v>1458</v>
      </c>
      <c r="D730" t="s">
        <v>1459</v>
      </c>
    </row>
    <row r="731" spans="1:4" x14ac:dyDescent="0.2">
      <c r="A731" t="s">
        <v>1473</v>
      </c>
      <c r="B731" t="s">
        <v>1472</v>
      </c>
      <c r="C731" t="s">
        <v>1473</v>
      </c>
      <c r="D731" t="s">
        <v>1474</v>
      </c>
    </row>
    <row r="732" spans="1:4" x14ac:dyDescent="0.2">
      <c r="A732" t="s">
        <v>1529</v>
      </c>
      <c r="B732" t="s">
        <v>1528</v>
      </c>
      <c r="C732" t="s">
        <v>1529</v>
      </c>
      <c r="D732" t="s">
        <v>1530</v>
      </c>
    </row>
    <row r="733" spans="1:4" x14ac:dyDescent="0.2">
      <c r="A733" t="s">
        <v>1724</v>
      </c>
      <c r="B733" t="s">
        <v>1723</v>
      </c>
      <c r="C733" t="s">
        <v>1724</v>
      </c>
      <c r="D733" t="s">
        <v>1725</v>
      </c>
    </row>
    <row r="734" spans="1:4" x14ac:dyDescent="0.2">
      <c r="A734" t="s">
        <v>2394</v>
      </c>
      <c r="B734" t="s">
        <v>2393</v>
      </c>
      <c r="C734" t="s">
        <v>2394</v>
      </c>
      <c r="D734" t="s">
        <v>2395</v>
      </c>
    </row>
    <row r="735" spans="1:4" x14ac:dyDescent="0.2">
      <c r="A735" t="s">
        <v>2400</v>
      </c>
      <c r="B735" t="s">
        <v>2399</v>
      </c>
      <c r="C735" t="s">
        <v>2400</v>
      </c>
      <c r="D735" t="s">
        <v>2401</v>
      </c>
    </row>
    <row r="736" spans="1:4" x14ac:dyDescent="0.2">
      <c r="A736" t="s">
        <v>2300</v>
      </c>
      <c r="B736" t="s">
        <v>2299</v>
      </c>
      <c r="C736" t="s">
        <v>2300</v>
      </c>
      <c r="D736" t="s">
        <v>2301</v>
      </c>
    </row>
    <row r="737" spans="1:4" x14ac:dyDescent="0.2">
      <c r="A737" t="s">
        <v>1790</v>
      </c>
      <c r="B737" t="s">
        <v>1789</v>
      </c>
      <c r="C737" t="s">
        <v>1790</v>
      </c>
      <c r="D737" t="s">
        <v>1791</v>
      </c>
    </row>
    <row r="738" spans="1:4" x14ac:dyDescent="0.2">
      <c r="A738" t="s">
        <v>1830</v>
      </c>
      <c r="B738" t="s">
        <v>1829</v>
      </c>
      <c r="C738" t="s">
        <v>1830</v>
      </c>
      <c r="D738" t="s">
        <v>1831</v>
      </c>
    </row>
    <row r="739" spans="1:4" x14ac:dyDescent="0.2">
      <c r="A739" t="s">
        <v>2018</v>
      </c>
      <c r="B739" t="s">
        <v>2017</v>
      </c>
      <c r="C739" t="s">
        <v>2018</v>
      </c>
      <c r="D739" t="s">
        <v>2019</v>
      </c>
    </row>
    <row r="740" spans="1:4" x14ac:dyDescent="0.2">
      <c r="A740" t="s">
        <v>2064</v>
      </c>
      <c r="B740" t="s">
        <v>2063</v>
      </c>
      <c r="C740" t="s">
        <v>2064</v>
      </c>
      <c r="D740" t="s">
        <v>2065</v>
      </c>
    </row>
    <row r="741" spans="1:4" x14ac:dyDescent="0.2">
      <c r="A741" t="s">
        <v>2379</v>
      </c>
      <c r="B741" t="s">
        <v>2378</v>
      </c>
      <c r="C741" t="s">
        <v>2379</v>
      </c>
      <c r="D741" t="s">
        <v>2380</v>
      </c>
    </row>
    <row r="742" spans="1:4" x14ac:dyDescent="0.2">
      <c r="A742" t="s">
        <v>2336</v>
      </c>
      <c r="B742" t="s">
        <v>2335</v>
      </c>
      <c r="C742" t="s">
        <v>2336</v>
      </c>
      <c r="D742" t="s">
        <v>2337</v>
      </c>
    </row>
    <row r="743" spans="1:4" x14ac:dyDescent="0.2">
      <c r="A743" t="s">
        <v>2258</v>
      </c>
      <c r="B743" t="s">
        <v>2257</v>
      </c>
      <c r="C743" t="s">
        <v>2258</v>
      </c>
      <c r="D743" t="s">
        <v>2259</v>
      </c>
    </row>
    <row r="744" spans="1:4" x14ac:dyDescent="0.2">
      <c r="A744" t="s">
        <v>2436</v>
      </c>
      <c r="B744" t="s">
        <v>2435</v>
      </c>
      <c r="C744" t="s">
        <v>2436</v>
      </c>
      <c r="D744" t="s">
        <v>2437</v>
      </c>
    </row>
    <row r="745" spans="1:4" x14ac:dyDescent="0.2">
      <c r="A745" t="s">
        <v>2276</v>
      </c>
      <c r="B745" t="s">
        <v>2275</v>
      </c>
      <c r="C745" t="s">
        <v>2276</v>
      </c>
      <c r="D745" t="s">
        <v>2277</v>
      </c>
    </row>
    <row r="746" spans="1:4" x14ac:dyDescent="0.2">
      <c r="A746" t="s">
        <v>2279</v>
      </c>
      <c r="B746" t="s">
        <v>2278</v>
      </c>
      <c r="C746" t="s">
        <v>2279</v>
      </c>
      <c r="D746" t="s">
        <v>2280</v>
      </c>
    </row>
    <row r="747" spans="1:4" x14ac:dyDescent="0.2">
      <c r="A747" t="s">
        <v>2382</v>
      </c>
      <c r="B747" t="s">
        <v>2381</v>
      </c>
      <c r="C747" t="s">
        <v>2382</v>
      </c>
      <c r="D747" t="s">
        <v>2383</v>
      </c>
    </row>
    <row r="748" spans="1:4" x14ac:dyDescent="0.2">
      <c r="A748" t="s">
        <v>2439</v>
      </c>
      <c r="B748" t="s">
        <v>2438</v>
      </c>
      <c r="C748" t="s">
        <v>2439</v>
      </c>
      <c r="D748" t="s">
        <v>2440</v>
      </c>
    </row>
    <row r="749" spans="1:4" x14ac:dyDescent="0.2">
      <c r="A749" t="s">
        <v>2391</v>
      </c>
      <c r="B749" t="s">
        <v>2390</v>
      </c>
      <c r="C749" t="s">
        <v>2391</v>
      </c>
      <c r="D749" t="s">
        <v>2392</v>
      </c>
    </row>
    <row r="750" spans="1:4" x14ac:dyDescent="0.2">
      <c r="A750" t="s">
        <v>914</v>
      </c>
      <c r="B750" t="s">
        <v>913</v>
      </c>
      <c r="C750" t="s">
        <v>914</v>
      </c>
      <c r="D750" t="s">
        <v>915</v>
      </c>
    </row>
    <row r="751" spans="1:4" x14ac:dyDescent="0.2">
      <c r="A751" t="s">
        <v>2421</v>
      </c>
      <c r="B751" t="s">
        <v>2420</v>
      </c>
      <c r="C751" t="s">
        <v>2421</v>
      </c>
      <c r="D751" t="s">
        <v>2422</v>
      </c>
    </row>
    <row r="752" spans="1:4" x14ac:dyDescent="0.2">
      <c r="A752" t="s">
        <v>2424</v>
      </c>
      <c r="B752" t="s">
        <v>2423</v>
      </c>
      <c r="C752" t="s">
        <v>2424</v>
      </c>
      <c r="D752" t="s">
        <v>2425</v>
      </c>
    </row>
    <row r="753" spans="1:4" x14ac:dyDescent="0.2">
      <c r="A753" t="s">
        <v>2448</v>
      </c>
      <c r="B753" t="s">
        <v>2447</v>
      </c>
      <c r="C753" t="s">
        <v>2448</v>
      </c>
      <c r="D753" t="s">
        <v>2449</v>
      </c>
    </row>
    <row r="754" spans="1:4" x14ac:dyDescent="0.2">
      <c r="A754" t="s">
        <v>2478</v>
      </c>
      <c r="B754" t="s">
        <v>2477</v>
      </c>
      <c r="C754" t="s">
        <v>2478</v>
      </c>
      <c r="D754" t="s">
        <v>2479</v>
      </c>
    </row>
    <row r="755" spans="1:4" x14ac:dyDescent="0.2">
      <c r="A755" t="s">
        <v>2564</v>
      </c>
      <c r="B755" t="s">
        <v>2563</v>
      </c>
      <c r="C755" t="s">
        <v>2564</v>
      </c>
      <c r="D755" t="s">
        <v>2565</v>
      </c>
    </row>
    <row r="756" spans="1:4" x14ac:dyDescent="0.2">
      <c r="A756" t="s">
        <v>2324</v>
      </c>
      <c r="B756" t="s">
        <v>2323</v>
      </c>
      <c r="C756" t="s">
        <v>2324</v>
      </c>
      <c r="D756" t="s">
        <v>2325</v>
      </c>
    </row>
    <row r="757" spans="1:4" x14ac:dyDescent="0.2">
      <c r="A757" t="s">
        <v>2442</v>
      </c>
      <c r="B757" t="s">
        <v>2441</v>
      </c>
      <c r="C757" t="s">
        <v>2442</v>
      </c>
      <c r="D757" t="s">
        <v>2443</v>
      </c>
    </row>
    <row r="758" spans="1:4" x14ac:dyDescent="0.2">
      <c r="A758" t="s">
        <v>2330</v>
      </c>
      <c r="B758" t="s">
        <v>2329</v>
      </c>
      <c r="C758" t="s">
        <v>2330</v>
      </c>
      <c r="D758" t="s">
        <v>2331</v>
      </c>
    </row>
    <row r="759" spans="1:4" x14ac:dyDescent="0.2">
      <c r="A759" t="s">
        <v>3251</v>
      </c>
      <c r="B759" t="s">
        <v>3250</v>
      </c>
      <c r="C759" t="s">
        <v>3251</v>
      </c>
      <c r="D759" t="s">
        <v>3252</v>
      </c>
    </row>
    <row r="760" spans="1:4" x14ac:dyDescent="0.2">
      <c r="A760" t="s">
        <v>2409</v>
      </c>
      <c r="B760" t="s">
        <v>2408</v>
      </c>
      <c r="C760" t="s">
        <v>2409</v>
      </c>
      <c r="D760" t="s">
        <v>2410</v>
      </c>
    </row>
    <row r="761" spans="1:4" x14ac:dyDescent="0.2">
      <c r="A761" t="s">
        <v>2939</v>
      </c>
      <c r="B761" t="s">
        <v>2938</v>
      </c>
      <c r="C761" t="s">
        <v>2939</v>
      </c>
      <c r="D761" t="s">
        <v>2940</v>
      </c>
    </row>
    <row r="762" spans="1:4" x14ac:dyDescent="0.2">
      <c r="A762" t="s">
        <v>2951</v>
      </c>
      <c r="B762" t="s">
        <v>2950</v>
      </c>
      <c r="C762" t="s">
        <v>2951</v>
      </c>
      <c r="D762" t="s">
        <v>2952</v>
      </c>
    </row>
    <row r="763" spans="1:4" x14ac:dyDescent="0.2">
      <c r="A763" t="s">
        <v>2355</v>
      </c>
      <c r="B763" t="s">
        <v>2354</v>
      </c>
      <c r="C763" t="s">
        <v>2355</v>
      </c>
      <c r="D763" t="s">
        <v>2356</v>
      </c>
    </row>
    <row r="764" spans="1:4" x14ac:dyDescent="0.2">
      <c r="A764" t="s">
        <v>2167</v>
      </c>
      <c r="B764" t="s">
        <v>2166</v>
      </c>
      <c r="C764" t="s">
        <v>2167</v>
      </c>
      <c r="D764" t="s">
        <v>2168</v>
      </c>
    </row>
    <row r="765" spans="1:4" x14ac:dyDescent="0.2">
      <c r="A765" t="s">
        <v>2918</v>
      </c>
      <c r="B765" t="s">
        <v>2917</v>
      </c>
      <c r="C765" t="s">
        <v>2918</v>
      </c>
      <c r="D765" t="s">
        <v>2919</v>
      </c>
    </row>
    <row r="766" spans="1:4" x14ac:dyDescent="0.2">
      <c r="A766" t="s">
        <v>3008</v>
      </c>
      <c r="B766" t="s">
        <v>3007</v>
      </c>
      <c r="C766" t="s">
        <v>3008</v>
      </c>
      <c r="D766" t="s">
        <v>3009</v>
      </c>
    </row>
    <row r="767" spans="1:4" x14ac:dyDescent="0.2">
      <c r="A767" t="s">
        <v>3152</v>
      </c>
      <c r="B767" t="s">
        <v>3151</v>
      </c>
      <c r="C767" t="s">
        <v>3152</v>
      </c>
      <c r="D767" t="s">
        <v>3153</v>
      </c>
    </row>
    <row r="768" spans="1:4" x14ac:dyDescent="0.2">
      <c r="A768" t="s">
        <v>2427</v>
      </c>
      <c r="B768" t="s">
        <v>2426</v>
      </c>
      <c r="C768" t="s">
        <v>2427</v>
      </c>
      <c r="D768" t="s">
        <v>2428</v>
      </c>
    </row>
    <row r="769" spans="1:4" x14ac:dyDescent="0.2">
      <c r="A769" t="s">
        <v>2921</v>
      </c>
      <c r="B769" t="s">
        <v>2920</v>
      </c>
      <c r="C769" t="s">
        <v>2921</v>
      </c>
      <c r="D769" t="s">
        <v>2922</v>
      </c>
    </row>
    <row r="770" spans="1:4" x14ac:dyDescent="0.2">
      <c r="A770" t="s">
        <v>2388</v>
      </c>
      <c r="B770" t="s">
        <v>2387</v>
      </c>
      <c r="C770" t="s">
        <v>2388</v>
      </c>
      <c r="D770" t="s">
        <v>2389</v>
      </c>
    </row>
    <row r="771" spans="1:4" x14ac:dyDescent="0.2">
      <c r="A771" t="s">
        <v>2445</v>
      </c>
      <c r="B771" t="s">
        <v>2444</v>
      </c>
      <c r="C771" t="s">
        <v>2445</v>
      </c>
      <c r="D771" t="s">
        <v>2446</v>
      </c>
    </row>
    <row r="772" spans="1:4" x14ac:dyDescent="0.2">
      <c r="A772" t="s">
        <v>3289</v>
      </c>
      <c r="B772" t="s">
        <v>3288</v>
      </c>
      <c r="C772" t="s">
        <v>3289</v>
      </c>
      <c r="D772" t="s">
        <v>3290</v>
      </c>
    </row>
    <row r="773" spans="1:4" x14ac:dyDescent="0.2">
      <c r="A773" t="s">
        <v>3378</v>
      </c>
      <c r="B773" t="s">
        <v>3377</v>
      </c>
      <c r="C773" t="s">
        <v>3378</v>
      </c>
      <c r="D773" t="s">
        <v>3379</v>
      </c>
    </row>
    <row r="774" spans="1:4" x14ac:dyDescent="0.2">
      <c r="A774" t="s">
        <v>2342</v>
      </c>
      <c r="B774" t="s">
        <v>2341</v>
      </c>
      <c r="C774" t="s">
        <v>2342</v>
      </c>
      <c r="D774" t="s">
        <v>2343</v>
      </c>
    </row>
    <row r="775" spans="1:4" x14ac:dyDescent="0.2">
      <c r="A775" t="s">
        <v>2418</v>
      </c>
      <c r="B775" t="s">
        <v>2417</v>
      </c>
      <c r="C775" t="s">
        <v>2418</v>
      </c>
      <c r="D775" t="s">
        <v>2419</v>
      </c>
    </row>
    <row r="776" spans="1:4" x14ac:dyDescent="0.2">
      <c r="A776" t="s">
        <v>2385</v>
      </c>
      <c r="B776" t="s">
        <v>2384</v>
      </c>
      <c r="C776" t="s">
        <v>2385</v>
      </c>
      <c r="D776" t="s">
        <v>2386</v>
      </c>
    </row>
    <row r="777" spans="1:4" x14ac:dyDescent="0.2">
      <c r="A777" t="s">
        <v>3476</v>
      </c>
      <c r="B777" t="s">
        <v>3475</v>
      </c>
      <c r="C777" t="s">
        <v>3476</v>
      </c>
      <c r="D777" t="s">
        <v>3477</v>
      </c>
    </row>
    <row r="778" spans="1:4" x14ac:dyDescent="0.2">
      <c r="A778" t="s">
        <v>3503</v>
      </c>
      <c r="B778" t="s">
        <v>3502</v>
      </c>
      <c r="C778" t="s">
        <v>3503</v>
      </c>
      <c r="D778" t="s">
        <v>3504</v>
      </c>
    </row>
    <row r="779" spans="1:4" x14ac:dyDescent="0.2">
      <c r="A779" t="s">
        <v>2315</v>
      </c>
      <c r="B779" t="s">
        <v>2314</v>
      </c>
      <c r="C779" t="s">
        <v>2315</v>
      </c>
      <c r="D779" t="s">
        <v>2316</v>
      </c>
    </row>
    <row r="780" spans="1:4" x14ac:dyDescent="0.2">
      <c r="A780" t="s">
        <v>3468</v>
      </c>
      <c r="B780" t="s">
        <v>3467</v>
      </c>
      <c r="C780" t="s">
        <v>3468</v>
      </c>
      <c r="D780" t="s">
        <v>3469</v>
      </c>
    </row>
    <row r="781" spans="1:4" x14ac:dyDescent="0.2">
      <c r="A781" t="s">
        <v>2451</v>
      </c>
      <c r="B781" t="s">
        <v>2450</v>
      </c>
      <c r="C781" t="s">
        <v>2451</v>
      </c>
      <c r="D781" t="s">
        <v>2452</v>
      </c>
    </row>
    <row r="782" spans="1:4" x14ac:dyDescent="0.2">
      <c r="A782" t="s">
        <v>3628</v>
      </c>
      <c r="B782" t="s">
        <v>3627</v>
      </c>
      <c r="C782" t="s">
        <v>3628</v>
      </c>
      <c r="D782" t="s">
        <v>3629</v>
      </c>
    </row>
    <row r="783" spans="1:4" x14ac:dyDescent="0.2">
      <c r="A783" t="s">
        <v>3272</v>
      </c>
      <c r="B783" t="s">
        <v>3271</v>
      </c>
      <c r="C783" t="s">
        <v>3272</v>
      </c>
      <c r="D783" t="s">
        <v>3273</v>
      </c>
    </row>
    <row r="784" spans="1:4" x14ac:dyDescent="0.2">
      <c r="A784" t="s">
        <v>3673</v>
      </c>
      <c r="B784" t="s">
        <v>3672</v>
      </c>
      <c r="C784" t="s">
        <v>3673</v>
      </c>
      <c r="D784" t="s">
        <v>3674</v>
      </c>
    </row>
    <row r="785" spans="1:4" x14ac:dyDescent="0.2">
      <c r="A785" t="s">
        <v>2406</v>
      </c>
      <c r="B785" t="s">
        <v>2405</v>
      </c>
      <c r="C785" t="s">
        <v>2406</v>
      </c>
      <c r="D785" t="s">
        <v>2407</v>
      </c>
    </row>
    <row r="786" spans="1:4" x14ac:dyDescent="0.2">
      <c r="A786" t="s">
        <v>2318</v>
      </c>
      <c r="B786" t="s">
        <v>2317</v>
      </c>
      <c r="C786" t="s">
        <v>2318</v>
      </c>
      <c r="D786" t="s">
        <v>2319</v>
      </c>
    </row>
    <row r="787" spans="1:4" x14ac:dyDescent="0.2">
      <c r="A787" t="s">
        <v>911</v>
      </c>
      <c r="B787" t="s">
        <v>910</v>
      </c>
      <c r="C787" t="s">
        <v>911</v>
      </c>
      <c r="D787" t="s">
        <v>912</v>
      </c>
    </row>
    <row r="788" spans="1:4" x14ac:dyDescent="0.2">
      <c r="A788" t="s">
        <v>2397</v>
      </c>
      <c r="B788" t="s">
        <v>2396</v>
      </c>
      <c r="C788" t="s">
        <v>2397</v>
      </c>
      <c r="D788" t="s">
        <v>2398</v>
      </c>
    </row>
    <row r="789" spans="1:4" x14ac:dyDescent="0.2">
      <c r="A789" t="s">
        <v>3637</v>
      </c>
      <c r="B789" t="s">
        <v>3636</v>
      </c>
      <c r="C789" t="s">
        <v>3637</v>
      </c>
      <c r="D789" t="s">
        <v>3638</v>
      </c>
    </row>
    <row r="790" spans="1:4" x14ac:dyDescent="0.2">
      <c r="A790" t="s">
        <v>2339</v>
      </c>
      <c r="B790" t="s">
        <v>2338</v>
      </c>
      <c r="C790" t="s">
        <v>2339</v>
      </c>
      <c r="D790" t="s">
        <v>2340</v>
      </c>
    </row>
    <row r="791" spans="1:4" x14ac:dyDescent="0.2">
      <c r="A791" t="s">
        <v>3655</v>
      </c>
      <c r="B791" t="s">
        <v>3654</v>
      </c>
      <c r="C791" t="s">
        <v>3655</v>
      </c>
      <c r="D791" t="s">
        <v>3656</v>
      </c>
    </row>
    <row r="792" spans="1:4" x14ac:dyDescent="0.2">
      <c r="A792" t="s">
        <v>3807</v>
      </c>
      <c r="B792" t="s">
        <v>3806</v>
      </c>
      <c r="C792" t="s">
        <v>3807</v>
      </c>
      <c r="D792" t="s">
        <v>3808</v>
      </c>
    </row>
    <row r="793" spans="1:4" x14ac:dyDescent="0.2">
      <c r="A793" t="s">
        <v>2454</v>
      </c>
      <c r="B793" t="s">
        <v>2453</v>
      </c>
      <c r="C793" t="s">
        <v>2454</v>
      </c>
      <c r="D793" t="s">
        <v>2455</v>
      </c>
    </row>
    <row r="794" spans="1:4" x14ac:dyDescent="0.2">
      <c r="A794" t="s">
        <v>2507</v>
      </c>
      <c r="B794" t="s">
        <v>2506</v>
      </c>
      <c r="C794" t="s">
        <v>2507</v>
      </c>
      <c r="D794" t="s">
        <v>2508</v>
      </c>
    </row>
    <row r="795" spans="1:4" x14ac:dyDescent="0.2">
      <c r="A795" t="s">
        <v>2460</v>
      </c>
      <c r="B795" t="s">
        <v>2459</v>
      </c>
      <c r="C795" t="s">
        <v>2460</v>
      </c>
      <c r="D795" t="s">
        <v>2461</v>
      </c>
    </row>
    <row r="796" spans="1:4" x14ac:dyDescent="0.2">
      <c r="A796" t="s">
        <v>2469</v>
      </c>
      <c r="B796" t="s">
        <v>2468</v>
      </c>
      <c r="C796" t="s">
        <v>2469</v>
      </c>
      <c r="D796" t="s">
        <v>2470</v>
      </c>
    </row>
    <row r="797" spans="1:4" x14ac:dyDescent="0.2">
      <c r="A797" t="s">
        <v>2466</v>
      </c>
      <c r="B797" t="s">
        <v>2465</v>
      </c>
      <c r="C797" t="s">
        <v>2466</v>
      </c>
      <c r="D797" t="s">
        <v>2467</v>
      </c>
    </row>
    <row r="798" spans="1:4" x14ac:dyDescent="0.2">
      <c r="A798" t="s">
        <v>2516</v>
      </c>
      <c r="B798" t="s">
        <v>2515</v>
      </c>
      <c r="C798" t="s">
        <v>2516</v>
      </c>
      <c r="D798" t="s">
        <v>2517</v>
      </c>
    </row>
    <row r="799" spans="1:4" x14ac:dyDescent="0.2">
      <c r="A799" t="s">
        <v>2484</v>
      </c>
      <c r="B799" t="s">
        <v>2483</v>
      </c>
      <c r="C799" t="s">
        <v>2484</v>
      </c>
      <c r="D799" t="s">
        <v>2485</v>
      </c>
    </row>
    <row r="800" spans="1:4" x14ac:dyDescent="0.2">
      <c r="A800" t="s">
        <v>2472</v>
      </c>
      <c r="B800" t="s">
        <v>2471</v>
      </c>
      <c r="C800" t="s">
        <v>2472</v>
      </c>
      <c r="D800" t="s">
        <v>2473</v>
      </c>
    </row>
    <row r="801" spans="1:4" x14ac:dyDescent="0.2">
      <c r="A801" t="s">
        <v>2475</v>
      </c>
      <c r="B801" t="s">
        <v>2474</v>
      </c>
      <c r="C801" t="s">
        <v>2475</v>
      </c>
      <c r="D801" t="s">
        <v>2476</v>
      </c>
    </row>
    <row r="802" spans="1:4" x14ac:dyDescent="0.2">
      <c r="A802" t="s">
        <v>2481</v>
      </c>
      <c r="B802" t="s">
        <v>2480</v>
      </c>
      <c r="C802" t="s">
        <v>2481</v>
      </c>
      <c r="D802" t="s">
        <v>2482</v>
      </c>
    </row>
    <row r="803" spans="1:4" x14ac:dyDescent="0.2">
      <c r="A803" t="s">
        <v>2487</v>
      </c>
      <c r="B803" t="s">
        <v>2486</v>
      </c>
      <c r="C803" t="s">
        <v>2487</v>
      </c>
      <c r="D803" t="s">
        <v>2488</v>
      </c>
    </row>
    <row r="804" spans="1:4" x14ac:dyDescent="0.2">
      <c r="A804" t="s">
        <v>2495</v>
      </c>
      <c r="B804" t="s">
        <v>2494</v>
      </c>
      <c r="C804" t="s">
        <v>2495</v>
      </c>
      <c r="D804" t="s">
        <v>2496</v>
      </c>
    </row>
    <row r="805" spans="1:4" x14ac:dyDescent="0.2">
      <c r="A805" t="s">
        <v>2498</v>
      </c>
      <c r="B805" t="s">
        <v>2497</v>
      </c>
      <c r="C805" t="s">
        <v>2498</v>
      </c>
      <c r="D805" t="s">
        <v>2499</v>
      </c>
    </row>
    <row r="806" spans="1:4" x14ac:dyDescent="0.2">
      <c r="A806" t="s">
        <v>2501</v>
      </c>
      <c r="B806" t="s">
        <v>2500</v>
      </c>
      <c r="C806" t="s">
        <v>2501</v>
      </c>
      <c r="D806" t="s">
        <v>2502</v>
      </c>
    </row>
    <row r="807" spans="1:4" x14ac:dyDescent="0.2">
      <c r="A807" t="s">
        <v>2490</v>
      </c>
      <c r="B807" t="s">
        <v>2489</v>
      </c>
      <c r="C807" t="s">
        <v>2490</v>
      </c>
      <c r="D807" t="s">
        <v>2491</v>
      </c>
    </row>
    <row r="808" spans="1:4" x14ac:dyDescent="0.2">
      <c r="A808" t="s">
        <v>2510</v>
      </c>
      <c r="B808" t="s">
        <v>2509</v>
      </c>
      <c r="C808" t="s">
        <v>2510</v>
      </c>
      <c r="D808" t="s">
        <v>2511</v>
      </c>
    </row>
    <row r="809" spans="1:4" x14ac:dyDescent="0.2">
      <c r="A809" t="s">
        <v>2493</v>
      </c>
      <c r="B809" t="s">
        <v>2492</v>
      </c>
      <c r="C809" t="s">
        <v>2493</v>
      </c>
      <c r="D809" t="s">
        <v>2492</v>
      </c>
    </row>
    <row r="810" spans="1:4" x14ac:dyDescent="0.2">
      <c r="A810" t="s">
        <v>2463</v>
      </c>
      <c r="B810" t="s">
        <v>2462</v>
      </c>
      <c r="C810" t="s">
        <v>2463</v>
      </c>
      <c r="D810" t="s">
        <v>2464</v>
      </c>
    </row>
    <row r="811" spans="1:4" x14ac:dyDescent="0.2">
      <c r="A811" t="s">
        <v>917</v>
      </c>
      <c r="B811" t="s">
        <v>916</v>
      </c>
      <c r="C811" t="s">
        <v>917</v>
      </c>
      <c r="D811" t="s">
        <v>918</v>
      </c>
    </row>
    <row r="812" spans="1:4" x14ac:dyDescent="0.2">
      <c r="A812" t="s">
        <v>2513</v>
      </c>
      <c r="B812" t="s">
        <v>2512</v>
      </c>
      <c r="C812" t="s">
        <v>2513</v>
      </c>
      <c r="D812" t="s">
        <v>2514</v>
      </c>
    </row>
    <row r="813" spans="1:4" x14ac:dyDescent="0.2">
      <c r="A813" t="s">
        <v>2519</v>
      </c>
      <c r="B813" t="s">
        <v>2518</v>
      </c>
      <c r="C813" t="s">
        <v>2519</v>
      </c>
      <c r="D813" t="s">
        <v>2520</v>
      </c>
    </row>
    <row r="814" spans="1:4" x14ac:dyDescent="0.2">
      <c r="A814" t="s">
        <v>2549</v>
      </c>
      <c r="B814" t="s">
        <v>2548</v>
      </c>
      <c r="C814" t="s">
        <v>2549</v>
      </c>
      <c r="D814" t="s">
        <v>2550</v>
      </c>
    </row>
    <row r="815" spans="1:4" x14ac:dyDescent="0.2">
      <c r="A815" t="s">
        <v>2594</v>
      </c>
      <c r="B815" t="s">
        <v>2593</v>
      </c>
      <c r="C815" t="s">
        <v>2594</v>
      </c>
      <c r="D815" t="s">
        <v>2595</v>
      </c>
    </row>
    <row r="816" spans="1:4" x14ac:dyDescent="0.2">
      <c r="A816" t="s">
        <v>986</v>
      </c>
      <c r="B816" t="s">
        <v>985</v>
      </c>
      <c r="C816" t="s">
        <v>986</v>
      </c>
      <c r="D816" t="s">
        <v>987</v>
      </c>
    </row>
    <row r="817" spans="1:4" x14ac:dyDescent="0.2">
      <c r="A817" t="s">
        <v>2618</v>
      </c>
      <c r="B817" t="s">
        <v>2617</v>
      </c>
      <c r="C817" t="s">
        <v>2618</v>
      </c>
      <c r="D817" t="s">
        <v>2619</v>
      </c>
    </row>
    <row r="818" spans="1:4" x14ac:dyDescent="0.2">
      <c r="A818" t="s">
        <v>2573</v>
      </c>
      <c r="B818" t="s">
        <v>2572</v>
      </c>
      <c r="C818" t="s">
        <v>2573</v>
      </c>
      <c r="D818" t="s">
        <v>2574</v>
      </c>
    </row>
    <row r="819" spans="1:4" x14ac:dyDescent="0.2">
      <c r="A819" t="s">
        <v>2534</v>
      </c>
      <c r="B819" t="s">
        <v>2533</v>
      </c>
      <c r="C819" t="s">
        <v>2534</v>
      </c>
      <c r="D819" t="s">
        <v>2535</v>
      </c>
    </row>
    <row r="820" spans="1:4" x14ac:dyDescent="0.2">
      <c r="A820" t="s">
        <v>2609</v>
      </c>
      <c r="B820" t="s">
        <v>2608</v>
      </c>
      <c r="C820" t="s">
        <v>2609</v>
      </c>
      <c r="D820" t="s">
        <v>2610</v>
      </c>
    </row>
    <row r="821" spans="1:4" x14ac:dyDescent="0.2">
      <c r="A821" t="s">
        <v>2606</v>
      </c>
      <c r="B821" t="s">
        <v>2605</v>
      </c>
      <c r="C821" t="s">
        <v>2606</v>
      </c>
      <c r="D821" t="s">
        <v>2607</v>
      </c>
    </row>
    <row r="822" spans="1:4" x14ac:dyDescent="0.2">
      <c r="A822" t="s">
        <v>2528</v>
      </c>
      <c r="B822" t="s">
        <v>2527</v>
      </c>
      <c r="C822" t="s">
        <v>2528</v>
      </c>
      <c r="D822" t="s">
        <v>2529</v>
      </c>
    </row>
    <row r="823" spans="1:4" x14ac:dyDescent="0.2">
      <c r="A823" t="s">
        <v>2543</v>
      </c>
      <c r="B823" t="s">
        <v>2542</v>
      </c>
      <c r="C823" t="s">
        <v>2543</v>
      </c>
      <c r="D823" t="s">
        <v>2544</v>
      </c>
    </row>
    <row r="824" spans="1:4" x14ac:dyDescent="0.2">
      <c r="A824" t="s">
        <v>2531</v>
      </c>
      <c r="B824" t="s">
        <v>2530</v>
      </c>
      <c r="C824" t="s">
        <v>2531</v>
      </c>
      <c r="D824" t="s">
        <v>2532</v>
      </c>
    </row>
    <row r="825" spans="1:4" x14ac:dyDescent="0.2">
      <c r="A825" t="s">
        <v>1997</v>
      </c>
      <c r="B825" t="s">
        <v>1996</v>
      </c>
      <c r="C825" t="s">
        <v>1997</v>
      </c>
      <c r="D825" t="s">
        <v>1998</v>
      </c>
    </row>
    <row r="826" spans="1:4" x14ac:dyDescent="0.2">
      <c r="A826" t="s">
        <v>2546</v>
      </c>
      <c r="B826" t="s">
        <v>2545</v>
      </c>
      <c r="C826" t="s">
        <v>2546</v>
      </c>
      <c r="D826" t="s">
        <v>2547</v>
      </c>
    </row>
    <row r="827" spans="1:4" x14ac:dyDescent="0.2">
      <c r="A827" t="s">
        <v>2537</v>
      </c>
      <c r="B827" t="s">
        <v>2536</v>
      </c>
      <c r="C827" t="s">
        <v>2537</v>
      </c>
      <c r="D827" t="s">
        <v>2538</v>
      </c>
    </row>
    <row r="828" spans="1:4" x14ac:dyDescent="0.2">
      <c r="A828" t="s">
        <v>2552</v>
      </c>
      <c r="B828" t="s">
        <v>2551</v>
      </c>
      <c r="C828" t="s">
        <v>2552</v>
      </c>
      <c r="D828" t="s">
        <v>2553</v>
      </c>
    </row>
    <row r="829" spans="1:4" x14ac:dyDescent="0.2">
      <c r="A829" t="s">
        <v>923</v>
      </c>
      <c r="B829" t="s">
        <v>922</v>
      </c>
      <c r="C829" t="s">
        <v>923</v>
      </c>
      <c r="D829" t="s">
        <v>924</v>
      </c>
    </row>
    <row r="830" spans="1:4" x14ac:dyDescent="0.2">
      <c r="A830" t="s">
        <v>699</v>
      </c>
      <c r="B830" t="s">
        <v>698</v>
      </c>
      <c r="C830" t="s">
        <v>699</v>
      </c>
      <c r="D830" t="s">
        <v>700</v>
      </c>
    </row>
    <row r="831" spans="1:4" x14ac:dyDescent="0.2">
      <c r="A831" t="s">
        <v>2567</v>
      </c>
      <c r="B831" t="s">
        <v>2566</v>
      </c>
      <c r="C831" t="s">
        <v>2567</v>
      </c>
      <c r="D831" t="s">
        <v>2568</v>
      </c>
    </row>
    <row r="832" spans="1:4" x14ac:dyDescent="0.2">
      <c r="A832" t="s">
        <v>2576</v>
      </c>
      <c r="B832" t="s">
        <v>2575</v>
      </c>
      <c r="C832" t="s">
        <v>2576</v>
      </c>
      <c r="D832" t="s">
        <v>2577</v>
      </c>
    </row>
    <row r="833" spans="1:4" x14ac:dyDescent="0.2">
      <c r="A833" t="s">
        <v>2582</v>
      </c>
      <c r="B833" t="s">
        <v>2581</v>
      </c>
      <c r="C833" t="s">
        <v>2582</v>
      </c>
      <c r="D833" t="s">
        <v>2583</v>
      </c>
    </row>
    <row r="834" spans="1:4" x14ac:dyDescent="0.2">
      <c r="A834" t="s">
        <v>2585</v>
      </c>
      <c r="B834" t="s">
        <v>2584</v>
      </c>
      <c r="C834" t="s">
        <v>2585</v>
      </c>
      <c r="D834" t="s">
        <v>2586</v>
      </c>
    </row>
    <row r="835" spans="1:4" x14ac:dyDescent="0.2">
      <c r="A835" t="s">
        <v>2588</v>
      </c>
      <c r="B835" t="s">
        <v>2587</v>
      </c>
      <c r="C835" t="s">
        <v>2588</v>
      </c>
      <c r="D835" t="s">
        <v>2589</v>
      </c>
    </row>
    <row r="836" spans="1:4" x14ac:dyDescent="0.2">
      <c r="A836" t="s">
        <v>2597</v>
      </c>
      <c r="B836" t="s">
        <v>2596</v>
      </c>
      <c r="C836" t="s">
        <v>2597</v>
      </c>
      <c r="D836" t="s">
        <v>2598</v>
      </c>
    </row>
    <row r="837" spans="1:4" x14ac:dyDescent="0.2">
      <c r="A837" t="s">
        <v>2591</v>
      </c>
      <c r="B837" t="s">
        <v>2590</v>
      </c>
      <c r="C837" t="s">
        <v>2591</v>
      </c>
      <c r="D837" t="s">
        <v>2592</v>
      </c>
    </row>
    <row r="838" spans="1:4" x14ac:dyDescent="0.2">
      <c r="A838" t="s">
        <v>2612</v>
      </c>
      <c r="B838" t="s">
        <v>2611</v>
      </c>
      <c r="C838" t="s">
        <v>2612</v>
      </c>
      <c r="D838" t="s">
        <v>2613</v>
      </c>
    </row>
    <row r="839" spans="1:4" x14ac:dyDescent="0.2">
      <c r="A839" t="s">
        <v>2621</v>
      </c>
      <c r="B839" t="s">
        <v>2620</v>
      </c>
      <c r="C839" t="s">
        <v>2621</v>
      </c>
      <c r="D839" t="s">
        <v>2622</v>
      </c>
    </row>
    <row r="840" spans="1:4" x14ac:dyDescent="0.2">
      <c r="A840" t="s">
        <v>2615</v>
      </c>
      <c r="B840" t="s">
        <v>2614</v>
      </c>
      <c r="C840" t="s">
        <v>2615</v>
      </c>
      <c r="D840" t="s">
        <v>2616</v>
      </c>
    </row>
    <row r="841" spans="1:4" x14ac:dyDescent="0.2">
      <c r="A841" t="s">
        <v>2624</v>
      </c>
      <c r="B841" t="s">
        <v>2623</v>
      </c>
      <c r="C841" t="s">
        <v>2624</v>
      </c>
      <c r="D841" t="s">
        <v>2625</v>
      </c>
    </row>
    <row r="842" spans="1:4" x14ac:dyDescent="0.2">
      <c r="A842" t="s">
        <v>2633</v>
      </c>
      <c r="B842" t="s">
        <v>2632</v>
      </c>
      <c r="C842" t="s">
        <v>2633</v>
      </c>
      <c r="D842" t="s">
        <v>2634</v>
      </c>
    </row>
    <row r="843" spans="1:4" x14ac:dyDescent="0.2">
      <c r="A843" t="s">
        <v>2627</v>
      </c>
      <c r="B843" t="s">
        <v>2626</v>
      </c>
      <c r="C843" t="s">
        <v>2627</v>
      </c>
      <c r="D843" t="s">
        <v>2628</v>
      </c>
    </row>
    <row r="844" spans="1:4" x14ac:dyDescent="0.2">
      <c r="A844" t="s">
        <v>2630</v>
      </c>
      <c r="B844" t="s">
        <v>2629</v>
      </c>
      <c r="C844" t="s">
        <v>2630</v>
      </c>
      <c r="D844" t="s">
        <v>2631</v>
      </c>
    </row>
    <row r="845" spans="1:4" x14ac:dyDescent="0.2">
      <c r="A845" t="s">
        <v>2579</v>
      </c>
      <c r="B845" t="s">
        <v>2578</v>
      </c>
      <c r="C845" t="s">
        <v>2579</v>
      </c>
      <c r="D845" t="s">
        <v>2580</v>
      </c>
    </row>
    <row r="846" spans="1:4" x14ac:dyDescent="0.2">
      <c r="A846" t="s">
        <v>2600</v>
      </c>
      <c r="B846" t="s">
        <v>2599</v>
      </c>
      <c r="C846" t="s">
        <v>2600</v>
      </c>
      <c r="D846" t="s">
        <v>2601</v>
      </c>
    </row>
    <row r="847" spans="1:4" x14ac:dyDescent="0.2">
      <c r="A847" t="s">
        <v>2561</v>
      </c>
      <c r="B847" t="s">
        <v>2560</v>
      </c>
      <c r="C847" t="s">
        <v>2561</v>
      </c>
      <c r="D847" t="s">
        <v>2562</v>
      </c>
    </row>
    <row r="848" spans="1:4" x14ac:dyDescent="0.2">
      <c r="A848" t="s">
        <v>2540</v>
      </c>
      <c r="B848" t="s">
        <v>2539</v>
      </c>
      <c r="C848" t="s">
        <v>2540</v>
      </c>
      <c r="D848" t="s">
        <v>2541</v>
      </c>
    </row>
    <row r="849" spans="1:4" x14ac:dyDescent="0.2">
      <c r="A849" t="s">
        <v>2522</v>
      </c>
      <c r="B849" t="s">
        <v>2521</v>
      </c>
      <c r="C849" t="s">
        <v>2522</v>
      </c>
      <c r="D849" t="s">
        <v>2523</v>
      </c>
    </row>
    <row r="850" spans="1:4" x14ac:dyDescent="0.2">
      <c r="A850" t="s">
        <v>2642</v>
      </c>
      <c r="B850" t="s">
        <v>2641</v>
      </c>
      <c r="C850" t="s">
        <v>2642</v>
      </c>
      <c r="D850" t="s">
        <v>2643</v>
      </c>
    </row>
    <row r="851" spans="1:4" x14ac:dyDescent="0.2">
      <c r="A851" t="s">
        <v>2636</v>
      </c>
      <c r="B851" t="s">
        <v>2635</v>
      </c>
      <c r="C851" t="s">
        <v>2636</v>
      </c>
      <c r="D851" t="s">
        <v>2637</v>
      </c>
    </row>
    <row r="852" spans="1:4" x14ac:dyDescent="0.2">
      <c r="A852" t="s">
        <v>2739</v>
      </c>
      <c r="B852" t="s">
        <v>2738</v>
      </c>
      <c r="C852" t="s">
        <v>2739</v>
      </c>
      <c r="D852" t="s">
        <v>2740</v>
      </c>
    </row>
    <row r="853" spans="1:4" x14ac:dyDescent="0.2">
      <c r="A853" t="s">
        <v>2645</v>
      </c>
      <c r="B853" t="s">
        <v>2644</v>
      </c>
      <c r="C853" t="s">
        <v>2645</v>
      </c>
      <c r="D853" t="s">
        <v>2646</v>
      </c>
    </row>
    <row r="854" spans="1:4" x14ac:dyDescent="0.2">
      <c r="A854" t="s">
        <v>2651</v>
      </c>
      <c r="B854" t="s">
        <v>2650</v>
      </c>
      <c r="C854" t="s">
        <v>2651</v>
      </c>
      <c r="D854" t="s">
        <v>2652</v>
      </c>
    </row>
    <row r="855" spans="1:4" x14ac:dyDescent="0.2">
      <c r="A855" t="s">
        <v>2712</v>
      </c>
      <c r="B855" t="s">
        <v>2711</v>
      </c>
      <c r="C855" t="s">
        <v>2712</v>
      </c>
      <c r="D855" t="s">
        <v>2713</v>
      </c>
    </row>
    <row r="856" spans="1:4" x14ac:dyDescent="0.2">
      <c r="A856" t="s">
        <v>2639</v>
      </c>
      <c r="B856" t="s">
        <v>2638</v>
      </c>
      <c r="C856" t="s">
        <v>2639</v>
      </c>
      <c r="D856" t="s">
        <v>2640</v>
      </c>
    </row>
    <row r="857" spans="1:4" x14ac:dyDescent="0.2">
      <c r="A857" t="s">
        <v>2688</v>
      </c>
      <c r="B857" t="s">
        <v>2687</v>
      </c>
      <c r="C857" t="s">
        <v>2688</v>
      </c>
      <c r="D857" t="s">
        <v>2689</v>
      </c>
    </row>
    <row r="858" spans="1:4" x14ac:dyDescent="0.2">
      <c r="A858" t="s">
        <v>2654</v>
      </c>
      <c r="B858" t="s">
        <v>2653</v>
      </c>
      <c r="C858" t="s">
        <v>2654</v>
      </c>
      <c r="D858" t="s">
        <v>2655</v>
      </c>
    </row>
    <row r="859" spans="1:4" x14ac:dyDescent="0.2">
      <c r="A859" t="s">
        <v>2660</v>
      </c>
      <c r="B859" t="s">
        <v>2659</v>
      </c>
      <c r="C859" t="s">
        <v>2660</v>
      </c>
      <c r="D859" t="s">
        <v>2661</v>
      </c>
    </row>
    <row r="860" spans="1:4" x14ac:dyDescent="0.2">
      <c r="A860" t="s">
        <v>2663</v>
      </c>
      <c r="B860" t="s">
        <v>2662</v>
      </c>
      <c r="C860" t="s">
        <v>2663</v>
      </c>
      <c r="D860" t="s">
        <v>2664</v>
      </c>
    </row>
    <row r="861" spans="1:4" x14ac:dyDescent="0.2">
      <c r="A861" t="s">
        <v>2669</v>
      </c>
      <c r="B861" t="s">
        <v>2668</v>
      </c>
      <c r="C861" t="s">
        <v>2669</v>
      </c>
      <c r="D861" t="s">
        <v>2670</v>
      </c>
    </row>
    <row r="862" spans="1:4" x14ac:dyDescent="0.2">
      <c r="A862" t="s">
        <v>2680</v>
      </c>
      <c r="B862" t="s">
        <v>2679</v>
      </c>
      <c r="C862" t="s">
        <v>2680</v>
      </c>
      <c r="D862" t="s">
        <v>2681</v>
      </c>
    </row>
    <row r="863" spans="1:4" x14ac:dyDescent="0.2">
      <c r="A863" t="s">
        <v>2683</v>
      </c>
      <c r="B863" t="s">
        <v>2682</v>
      </c>
      <c r="C863" t="s">
        <v>2683</v>
      </c>
      <c r="D863" t="s">
        <v>2684</v>
      </c>
    </row>
    <row r="864" spans="1:4" x14ac:dyDescent="0.2">
      <c r="A864" t="s">
        <v>2686</v>
      </c>
      <c r="B864" t="s">
        <v>2685</v>
      </c>
      <c r="C864" t="s">
        <v>2686</v>
      </c>
      <c r="D864" t="s">
        <v>2685</v>
      </c>
    </row>
    <row r="865" spans="1:4" x14ac:dyDescent="0.2">
      <c r="A865" t="s">
        <v>2691</v>
      </c>
      <c r="B865" t="s">
        <v>2690</v>
      </c>
      <c r="C865" t="s">
        <v>2691</v>
      </c>
      <c r="D865" t="s">
        <v>2692</v>
      </c>
    </row>
    <row r="866" spans="1:4" x14ac:dyDescent="0.2">
      <c r="A866" t="s">
        <v>2694</v>
      </c>
      <c r="B866" t="s">
        <v>2693</v>
      </c>
      <c r="C866" t="s">
        <v>2694</v>
      </c>
      <c r="D866" t="s">
        <v>2695</v>
      </c>
    </row>
    <row r="867" spans="1:4" x14ac:dyDescent="0.2">
      <c r="A867" t="s">
        <v>2700</v>
      </c>
      <c r="B867" t="s">
        <v>2699</v>
      </c>
      <c r="C867" t="s">
        <v>2700</v>
      </c>
      <c r="D867" t="s">
        <v>2701</v>
      </c>
    </row>
    <row r="868" spans="1:4" x14ac:dyDescent="0.2">
      <c r="A868" t="s">
        <v>2703</v>
      </c>
      <c r="B868" t="s">
        <v>2702</v>
      </c>
      <c r="C868" t="s">
        <v>2703</v>
      </c>
      <c r="D868" t="s">
        <v>2704</v>
      </c>
    </row>
    <row r="869" spans="1:4" x14ac:dyDescent="0.2">
      <c r="A869" t="s">
        <v>2706</v>
      </c>
      <c r="B869" t="s">
        <v>2705</v>
      </c>
      <c r="C869" t="s">
        <v>2706</v>
      </c>
      <c r="D869" t="s">
        <v>2707</v>
      </c>
    </row>
    <row r="870" spans="1:4" x14ac:dyDescent="0.2">
      <c r="A870" t="s">
        <v>2709</v>
      </c>
      <c r="B870" t="s">
        <v>2708</v>
      </c>
      <c r="C870" t="s">
        <v>2709</v>
      </c>
      <c r="D870" t="s">
        <v>2710</v>
      </c>
    </row>
    <row r="871" spans="1:4" x14ac:dyDescent="0.2">
      <c r="A871" t="s">
        <v>2666</v>
      </c>
      <c r="B871" t="s">
        <v>2665</v>
      </c>
      <c r="C871" t="s">
        <v>2666</v>
      </c>
      <c r="D871" t="s">
        <v>2667</v>
      </c>
    </row>
    <row r="872" spans="1:4" x14ac:dyDescent="0.2">
      <c r="A872" t="s">
        <v>2733</v>
      </c>
      <c r="B872" t="s">
        <v>2732</v>
      </c>
      <c r="C872" t="s">
        <v>2733</v>
      </c>
      <c r="D872" t="s">
        <v>2734</v>
      </c>
    </row>
    <row r="873" spans="1:4" x14ac:dyDescent="0.2">
      <c r="A873" t="s">
        <v>2727</v>
      </c>
      <c r="B873" t="s">
        <v>2726</v>
      </c>
      <c r="C873" t="s">
        <v>2727</v>
      </c>
      <c r="D873" t="s">
        <v>2728</v>
      </c>
    </row>
    <row r="874" spans="1:4" x14ac:dyDescent="0.2">
      <c r="A874" t="s">
        <v>2742</v>
      </c>
      <c r="B874" t="s">
        <v>2741</v>
      </c>
      <c r="C874" t="s">
        <v>2742</v>
      </c>
      <c r="D874" t="s">
        <v>2743</v>
      </c>
    </row>
    <row r="875" spans="1:4" x14ac:dyDescent="0.2">
      <c r="A875" t="s">
        <v>131</v>
      </c>
      <c r="B875" t="s">
        <v>130</v>
      </c>
      <c r="C875" t="s">
        <v>131</v>
      </c>
      <c r="D875" t="s">
        <v>132</v>
      </c>
    </row>
    <row r="876" spans="1:4" x14ac:dyDescent="0.2">
      <c r="A876" t="s">
        <v>2715</v>
      </c>
      <c r="B876" t="s">
        <v>2714</v>
      </c>
      <c r="C876" t="s">
        <v>2715</v>
      </c>
      <c r="D876" t="s">
        <v>2716</v>
      </c>
    </row>
    <row r="877" spans="1:4" x14ac:dyDescent="0.2">
      <c r="A877" t="s">
        <v>2730</v>
      </c>
      <c r="B877" t="s">
        <v>2729</v>
      </c>
      <c r="C877" t="s">
        <v>2730</v>
      </c>
      <c r="D877" t="s">
        <v>2731</v>
      </c>
    </row>
    <row r="878" spans="1:4" x14ac:dyDescent="0.2">
      <c r="A878" t="s">
        <v>2721</v>
      </c>
      <c r="B878" t="s">
        <v>2720</v>
      </c>
      <c r="C878" t="s">
        <v>2721</v>
      </c>
      <c r="D878" t="s">
        <v>2722</v>
      </c>
    </row>
    <row r="879" spans="1:4" x14ac:dyDescent="0.2">
      <c r="A879" t="s">
        <v>2718</v>
      </c>
      <c r="B879" t="s">
        <v>2717</v>
      </c>
      <c r="C879" t="s">
        <v>2718</v>
      </c>
      <c r="D879" t="s">
        <v>2719</v>
      </c>
    </row>
    <row r="880" spans="1:4" x14ac:dyDescent="0.2">
      <c r="A880" t="s">
        <v>2736</v>
      </c>
      <c r="B880" t="s">
        <v>2735</v>
      </c>
      <c r="C880" t="s">
        <v>2736</v>
      </c>
      <c r="D880" t="s">
        <v>2737</v>
      </c>
    </row>
    <row r="881" spans="1:4" x14ac:dyDescent="0.2">
      <c r="A881" t="s">
        <v>2754</v>
      </c>
      <c r="B881" t="s">
        <v>2753</v>
      </c>
      <c r="C881" t="s">
        <v>2754</v>
      </c>
      <c r="D881" t="s">
        <v>2755</v>
      </c>
    </row>
    <row r="882" spans="1:4" x14ac:dyDescent="0.2">
      <c r="A882" t="s">
        <v>2763</v>
      </c>
      <c r="B882" t="s">
        <v>2762</v>
      </c>
      <c r="C882" t="s">
        <v>2763</v>
      </c>
      <c r="D882" t="s">
        <v>2764</v>
      </c>
    </row>
    <row r="883" spans="1:4" x14ac:dyDescent="0.2">
      <c r="A883" t="s">
        <v>1778</v>
      </c>
      <c r="B883" t="s">
        <v>1777</v>
      </c>
      <c r="C883" t="s">
        <v>1778</v>
      </c>
      <c r="D883" t="s">
        <v>1779</v>
      </c>
    </row>
    <row r="884" spans="1:4" x14ac:dyDescent="0.2">
      <c r="A884" t="s">
        <v>2657</v>
      </c>
      <c r="B884" t="s">
        <v>2656</v>
      </c>
      <c r="C884" t="s">
        <v>2657</v>
      </c>
      <c r="D884" t="s">
        <v>2658</v>
      </c>
    </row>
    <row r="885" spans="1:4" x14ac:dyDescent="0.2">
      <c r="A885" t="s">
        <v>2697</v>
      </c>
      <c r="B885" t="s">
        <v>2696</v>
      </c>
      <c r="C885" t="s">
        <v>2697</v>
      </c>
      <c r="D885" t="s">
        <v>2698</v>
      </c>
    </row>
    <row r="886" spans="1:4" x14ac:dyDescent="0.2">
      <c r="A886" t="s">
        <v>2672</v>
      </c>
      <c r="B886" t="s">
        <v>2671</v>
      </c>
      <c r="C886" t="s">
        <v>2672</v>
      </c>
      <c r="D886" t="s">
        <v>2673</v>
      </c>
    </row>
    <row r="887" spans="1:4" x14ac:dyDescent="0.2">
      <c r="A887" t="s">
        <v>2769</v>
      </c>
      <c r="B887" t="s">
        <v>2768</v>
      </c>
      <c r="C887" t="s">
        <v>2769</v>
      </c>
      <c r="D887" t="s">
        <v>2770</v>
      </c>
    </row>
    <row r="888" spans="1:4" x14ac:dyDescent="0.2">
      <c r="A888" t="s">
        <v>2648</v>
      </c>
      <c r="B888" t="s">
        <v>2647</v>
      </c>
      <c r="C888" t="s">
        <v>2648</v>
      </c>
      <c r="D888" t="s">
        <v>2649</v>
      </c>
    </row>
    <row r="889" spans="1:4" x14ac:dyDescent="0.2">
      <c r="A889" t="s">
        <v>2745</v>
      </c>
      <c r="B889" t="s">
        <v>2744</v>
      </c>
      <c r="C889" t="s">
        <v>2745</v>
      </c>
      <c r="D889" t="s">
        <v>2746</v>
      </c>
    </row>
    <row r="890" spans="1:4" x14ac:dyDescent="0.2">
      <c r="A890" t="s">
        <v>2748</v>
      </c>
      <c r="B890" t="s">
        <v>2747</v>
      </c>
      <c r="C890" t="s">
        <v>2748</v>
      </c>
      <c r="D890" t="s">
        <v>2749</v>
      </c>
    </row>
    <row r="891" spans="1:4" x14ac:dyDescent="0.2">
      <c r="A891" t="s">
        <v>2757</v>
      </c>
      <c r="B891" t="s">
        <v>2756</v>
      </c>
      <c r="C891" t="s">
        <v>2757</v>
      </c>
      <c r="D891" t="s">
        <v>2758</v>
      </c>
    </row>
    <row r="892" spans="1:4" x14ac:dyDescent="0.2">
      <c r="A892" t="s">
        <v>2760</v>
      </c>
      <c r="B892" t="s">
        <v>2759</v>
      </c>
      <c r="C892" t="s">
        <v>2760</v>
      </c>
      <c r="D892" t="s">
        <v>2761</v>
      </c>
    </row>
    <row r="893" spans="1:4" x14ac:dyDescent="0.2">
      <c r="A893" t="s">
        <v>2766</v>
      </c>
      <c r="B893" t="s">
        <v>2765</v>
      </c>
      <c r="C893" t="s">
        <v>2766</v>
      </c>
      <c r="D893" t="s">
        <v>2767</v>
      </c>
    </row>
    <row r="894" spans="1:4" x14ac:dyDescent="0.2">
      <c r="A894" t="s">
        <v>2778</v>
      </c>
      <c r="B894" t="s">
        <v>2777</v>
      </c>
      <c r="C894" t="s">
        <v>2778</v>
      </c>
      <c r="D894" t="s">
        <v>2779</v>
      </c>
    </row>
    <row r="895" spans="1:4" x14ac:dyDescent="0.2">
      <c r="A895" t="s">
        <v>2772</v>
      </c>
      <c r="B895" t="s">
        <v>2771</v>
      </c>
      <c r="C895" t="s">
        <v>2772</v>
      </c>
      <c r="D895" t="s">
        <v>2773</v>
      </c>
    </row>
    <row r="896" spans="1:4" x14ac:dyDescent="0.2">
      <c r="A896" t="s">
        <v>2775</v>
      </c>
      <c r="B896" t="s">
        <v>2774</v>
      </c>
      <c r="C896" t="s">
        <v>2775</v>
      </c>
      <c r="D896" t="s">
        <v>2776</v>
      </c>
    </row>
    <row r="897" spans="1:4" x14ac:dyDescent="0.2">
      <c r="A897" t="s">
        <v>2784</v>
      </c>
      <c r="B897" t="s">
        <v>2783</v>
      </c>
      <c r="C897" t="s">
        <v>2784</v>
      </c>
      <c r="D897" t="s">
        <v>2785</v>
      </c>
    </row>
    <row r="898" spans="1:4" x14ac:dyDescent="0.2">
      <c r="A898" t="s">
        <v>3360</v>
      </c>
      <c r="B898" t="s">
        <v>3359</v>
      </c>
      <c r="C898" t="s">
        <v>3360</v>
      </c>
      <c r="D898" t="s">
        <v>3361</v>
      </c>
    </row>
    <row r="899" spans="1:4" x14ac:dyDescent="0.2">
      <c r="A899" t="s">
        <v>2787</v>
      </c>
      <c r="B899" t="s">
        <v>2786</v>
      </c>
      <c r="C899" t="s">
        <v>2787</v>
      </c>
      <c r="D899" t="s">
        <v>2788</v>
      </c>
    </row>
    <row r="900" spans="1:4" x14ac:dyDescent="0.2">
      <c r="A900" t="s">
        <v>2790</v>
      </c>
      <c r="B900" t="s">
        <v>2789</v>
      </c>
      <c r="C900" t="s">
        <v>2790</v>
      </c>
      <c r="D900" t="s">
        <v>2791</v>
      </c>
    </row>
    <row r="901" spans="1:4" x14ac:dyDescent="0.2">
      <c r="A901" t="s">
        <v>2793</v>
      </c>
      <c r="B901" t="s">
        <v>2792</v>
      </c>
      <c r="C901" t="s">
        <v>2793</v>
      </c>
      <c r="D901" t="s">
        <v>2794</v>
      </c>
    </row>
    <row r="902" spans="1:4" x14ac:dyDescent="0.2">
      <c r="A902" t="s">
        <v>2802</v>
      </c>
      <c r="B902" t="s">
        <v>2801</v>
      </c>
      <c r="C902" t="s">
        <v>2802</v>
      </c>
      <c r="D902" t="s">
        <v>2803</v>
      </c>
    </row>
    <row r="903" spans="1:4" x14ac:dyDescent="0.2">
      <c r="A903" t="s">
        <v>3149</v>
      </c>
      <c r="B903" t="s">
        <v>3148</v>
      </c>
      <c r="C903" t="s">
        <v>3149</v>
      </c>
      <c r="D903" t="s">
        <v>3150</v>
      </c>
    </row>
    <row r="904" spans="1:4" x14ac:dyDescent="0.2">
      <c r="A904" t="s">
        <v>2796</v>
      </c>
      <c r="B904" t="s">
        <v>2795</v>
      </c>
      <c r="C904" t="s">
        <v>2796</v>
      </c>
      <c r="D904" t="s">
        <v>2797</v>
      </c>
    </row>
    <row r="905" spans="1:4" x14ac:dyDescent="0.2">
      <c r="A905" t="s">
        <v>1072</v>
      </c>
      <c r="B905" t="s">
        <v>1071</v>
      </c>
      <c r="C905" t="s">
        <v>1072</v>
      </c>
      <c r="D905" t="s">
        <v>1073</v>
      </c>
    </row>
    <row r="906" spans="1:4" x14ac:dyDescent="0.2">
      <c r="A906" t="s">
        <v>929</v>
      </c>
      <c r="B906" t="s">
        <v>928</v>
      </c>
      <c r="C906" t="s">
        <v>929</v>
      </c>
      <c r="D906" t="s">
        <v>930</v>
      </c>
    </row>
    <row r="907" spans="1:4" x14ac:dyDescent="0.2">
      <c r="A907" t="s">
        <v>2799</v>
      </c>
      <c r="B907" t="s">
        <v>2798</v>
      </c>
      <c r="C907" t="s">
        <v>2799</v>
      </c>
      <c r="D907" t="s">
        <v>2800</v>
      </c>
    </row>
    <row r="908" spans="1:4" x14ac:dyDescent="0.2">
      <c r="A908" t="s">
        <v>2808</v>
      </c>
      <c r="B908" t="s">
        <v>2807</v>
      </c>
      <c r="C908" t="s">
        <v>2808</v>
      </c>
      <c r="D908" t="s">
        <v>2809</v>
      </c>
    </row>
    <row r="909" spans="1:4" x14ac:dyDescent="0.2">
      <c r="A909" t="s">
        <v>2942</v>
      </c>
      <c r="B909" t="s">
        <v>2941</v>
      </c>
      <c r="C909" t="s">
        <v>2942</v>
      </c>
      <c r="D909" t="s">
        <v>2943</v>
      </c>
    </row>
    <row r="910" spans="1:4" x14ac:dyDescent="0.2">
      <c r="A910" t="s">
        <v>3074</v>
      </c>
      <c r="B910" t="s">
        <v>3073</v>
      </c>
      <c r="C910" t="s">
        <v>3074</v>
      </c>
      <c r="D910" t="s">
        <v>3075</v>
      </c>
    </row>
    <row r="911" spans="1:4" x14ac:dyDescent="0.2">
      <c r="A911" t="s">
        <v>3050</v>
      </c>
      <c r="B911" t="s">
        <v>3049</v>
      </c>
      <c r="C911" t="s">
        <v>3050</v>
      </c>
      <c r="D911" t="s">
        <v>3051</v>
      </c>
    </row>
    <row r="912" spans="1:4" x14ac:dyDescent="0.2">
      <c r="A912" t="s">
        <v>2814</v>
      </c>
      <c r="B912" t="s">
        <v>2813</v>
      </c>
      <c r="C912" t="s">
        <v>2814</v>
      </c>
      <c r="D912" t="s">
        <v>2815</v>
      </c>
    </row>
    <row r="913" spans="1:4" x14ac:dyDescent="0.2">
      <c r="A913" t="s">
        <v>2972</v>
      </c>
      <c r="B913" t="s">
        <v>2971</v>
      </c>
      <c r="C913" t="s">
        <v>2972</v>
      </c>
      <c r="D913" t="s">
        <v>2973</v>
      </c>
    </row>
    <row r="914" spans="1:4" x14ac:dyDescent="0.2">
      <c r="A914" t="s">
        <v>950</v>
      </c>
      <c r="B914" t="s">
        <v>949</v>
      </c>
      <c r="C914" t="s">
        <v>950</v>
      </c>
      <c r="D914" t="s">
        <v>951</v>
      </c>
    </row>
    <row r="915" spans="1:4" x14ac:dyDescent="0.2">
      <c r="A915" t="s">
        <v>2805</v>
      </c>
      <c r="B915" t="s">
        <v>2804</v>
      </c>
      <c r="C915" t="s">
        <v>2805</v>
      </c>
      <c r="D915" t="s">
        <v>2806</v>
      </c>
    </row>
    <row r="916" spans="1:4" x14ac:dyDescent="0.2">
      <c r="A916" t="s">
        <v>2820</v>
      </c>
      <c r="B916" t="s">
        <v>2819</v>
      </c>
      <c r="C916" t="s">
        <v>2820</v>
      </c>
      <c r="D916" t="s">
        <v>2821</v>
      </c>
    </row>
    <row r="917" spans="1:4" x14ac:dyDescent="0.2">
      <c r="A917" t="s">
        <v>2823</v>
      </c>
      <c r="B917" t="s">
        <v>2822</v>
      </c>
      <c r="C917" t="s">
        <v>2823</v>
      </c>
      <c r="D917" t="s">
        <v>2824</v>
      </c>
    </row>
    <row r="918" spans="1:4" x14ac:dyDescent="0.2">
      <c r="A918" t="s">
        <v>1872</v>
      </c>
      <c r="B918" t="s">
        <v>1871</v>
      </c>
      <c r="C918" t="s">
        <v>1872</v>
      </c>
      <c r="D918" t="s">
        <v>1873</v>
      </c>
    </row>
    <row r="919" spans="1:4" x14ac:dyDescent="0.2">
      <c r="A919" t="s">
        <v>3062</v>
      </c>
      <c r="B919" t="s">
        <v>3061</v>
      </c>
      <c r="C919" t="s">
        <v>3062</v>
      </c>
      <c r="D919" t="s">
        <v>3063</v>
      </c>
    </row>
    <row r="920" spans="1:4" x14ac:dyDescent="0.2">
      <c r="A920" t="s">
        <v>2978</v>
      </c>
      <c r="B920" t="s">
        <v>2977</v>
      </c>
      <c r="C920" t="s">
        <v>2978</v>
      </c>
      <c r="D920" t="s">
        <v>2979</v>
      </c>
    </row>
    <row r="921" spans="1:4" x14ac:dyDescent="0.2">
      <c r="A921" t="s">
        <v>3227</v>
      </c>
      <c r="B921" t="s">
        <v>3226</v>
      </c>
      <c r="C921" t="s">
        <v>3227</v>
      </c>
      <c r="D921" t="s">
        <v>3228</v>
      </c>
    </row>
    <row r="922" spans="1:4" x14ac:dyDescent="0.2">
      <c r="A922" t="s">
        <v>2826</v>
      </c>
      <c r="B922" t="s">
        <v>2825</v>
      </c>
      <c r="C922" t="s">
        <v>2826</v>
      </c>
      <c r="D922" t="s">
        <v>2827</v>
      </c>
    </row>
    <row r="923" spans="1:4" x14ac:dyDescent="0.2">
      <c r="A923" t="s">
        <v>3266</v>
      </c>
      <c r="B923" t="s">
        <v>3265</v>
      </c>
      <c r="C923" t="s">
        <v>3266</v>
      </c>
      <c r="D923" t="s">
        <v>3267</v>
      </c>
    </row>
    <row r="924" spans="1:4" x14ac:dyDescent="0.2">
      <c r="A924" t="s">
        <v>2835</v>
      </c>
      <c r="B924" t="s">
        <v>2834</v>
      </c>
      <c r="C924" t="s">
        <v>2835</v>
      </c>
      <c r="D924" t="s">
        <v>2836</v>
      </c>
    </row>
    <row r="925" spans="1:4" x14ac:dyDescent="0.2">
      <c r="A925" t="s">
        <v>3191</v>
      </c>
      <c r="B925" t="s">
        <v>3190</v>
      </c>
      <c r="C925" t="s">
        <v>3191</v>
      </c>
      <c r="D925" t="s">
        <v>3192</v>
      </c>
    </row>
    <row r="926" spans="1:4" x14ac:dyDescent="0.2">
      <c r="A926" t="s">
        <v>2927</v>
      </c>
      <c r="B926" t="s">
        <v>2926</v>
      </c>
      <c r="C926" t="s">
        <v>2927</v>
      </c>
      <c r="D926" t="s">
        <v>2928</v>
      </c>
    </row>
    <row r="927" spans="1:4" x14ac:dyDescent="0.2">
      <c r="A927" t="s">
        <v>2862</v>
      </c>
      <c r="B927" t="s">
        <v>2861</v>
      </c>
      <c r="C927" t="s">
        <v>2862</v>
      </c>
      <c r="D927" t="s">
        <v>2863</v>
      </c>
    </row>
    <row r="928" spans="1:4" x14ac:dyDescent="0.2">
      <c r="A928" t="s">
        <v>3188</v>
      </c>
      <c r="B928" t="s">
        <v>3187</v>
      </c>
      <c r="C928" t="s">
        <v>3188</v>
      </c>
      <c r="D928" t="s">
        <v>3189</v>
      </c>
    </row>
    <row r="929" spans="1:4" x14ac:dyDescent="0.2">
      <c r="A929" t="s">
        <v>2957</v>
      </c>
      <c r="B929" t="s">
        <v>2956</v>
      </c>
      <c r="C929" t="s">
        <v>2957</v>
      </c>
      <c r="D929" t="s">
        <v>2958</v>
      </c>
    </row>
    <row r="930" spans="1:4" x14ac:dyDescent="0.2">
      <c r="A930" t="s">
        <v>3230</v>
      </c>
      <c r="B930" t="s">
        <v>3229</v>
      </c>
      <c r="C930" t="s">
        <v>3230</v>
      </c>
      <c r="D930" t="s">
        <v>3231</v>
      </c>
    </row>
    <row r="931" spans="1:4" x14ac:dyDescent="0.2">
      <c r="A931" t="s">
        <v>2981</v>
      </c>
      <c r="B931" t="s">
        <v>2980</v>
      </c>
      <c r="C931" t="s">
        <v>2981</v>
      </c>
      <c r="D931" t="s">
        <v>2982</v>
      </c>
    </row>
    <row r="932" spans="1:4" x14ac:dyDescent="0.2">
      <c r="A932" t="s">
        <v>2990</v>
      </c>
      <c r="B932" t="s">
        <v>2989</v>
      </c>
      <c r="C932" t="s">
        <v>2990</v>
      </c>
      <c r="D932" t="s">
        <v>2991</v>
      </c>
    </row>
    <row r="933" spans="1:4" x14ac:dyDescent="0.2">
      <c r="A933" t="s">
        <v>2847</v>
      </c>
      <c r="B933" t="s">
        <v>2846</v>
      </c>
      <c r="C933" t="s">
        <v>2847</v>
      </c>
      <c r="D933" t="s">
        <v>2848</v>
      </c>
    </row>
    <row r="934" spans="1:4" x14ac:dyDescent="0.2">
      <c r="A934" t="s">
        <v>3029</v>
      </c>
      <c r="B934" t="s">
        <v>3028</v>
      </c>
      <c r="C934" t="s">
        <v>3029</v>
      </c>
      <c r="D934" t="s">
        <v>3030</v>
      </c>
    </row>
    <row r="935" spans="1:4" x14ac:dyDescent="0.2">
      <c r="A935" t="s">
        <v>2817</v>
      </c>
      <c r="B935" t="s">
        <v>2816</v>
      </c>
      <c r="C935" t="s">
        <v>2817</v>
      </c>
      <c r="D935" t="s">
        <v>2818</v>
      </c>
    </row>
    <row r="936" spans="1:4" x14ac:dyDescent="0.2">
      <c r="A936" t="s">
        <v>2873</v>
      </c>
      <c r="B936" t="s">
        <v>2872</v>
      </c>
      <c r="C936" t="s">
        <v>2873</v>
      </c>
      <c r="D936" t="s">
        <v>2874</v>
      </c>
    </row>
    <row r="937" spans="1:4" x14ac:dyDescent="0.2">
      <c r="A937" t="s">
        <v>2987</v>
      </c>
      <c r="B937" t="s">
        <v>2986</v>
      </c>
      <c r="C937" t="s">
        <v>2987</v>
      </c>
      <c r="D937" t="s">
        <v>2988</v>
      </c>
    </row>
    <row r="938" spans="1:4" x14ac:dyDescent="0.2">
      <c r="A938" t="s">
        <v>2984</v>
      </c>
      <c r="B938" t="s">
        <v>2983</v>
      </c>
      <c r="C938" t="s">
        <v>2984</v>
      </c>
      <c r="D938" t="s">
        <v>2985</v>
      </c>
    </row>
    <row r="939" spans="1:4" x14ac:dyDescent="0.2">
      <c r="A939" t="s">
        <v>2876</v>
      </c>
      <c r="B939" t="s">
        <v>2875</v>
      </c>
      <c r="C939" t="s">
        <v>2876</v>
      </c>
      <c r="D939" t="s">
        <v>2877</v>
      </c>
    </row>
    <row r="940" spans="1:4" x14ac:dyDescent="0.2">
      <c r="A940" t="s">
        <v>2865</v>
      </c>
      <c r="B940" t="s">
        <v>2864</v>
      </c>
      <c r="C940" t="s">
        <v>2865</v>
      </c>
      <c r="D940" t="s">
        <v>2866</v>
      </c>
    </row>
    <row r="941" spans="1:4" x14ac:dyDescent="0.2">
      <c r="A941" t="s">
        <v>3239</v>
      </c>
      <c r="B941" t="s">
        <v>3238</v>
      </c>
      <c r="C941" t="s">
        <v>3239</v>
      </c>
      <c r="D941" t="s">
        <v>3240</v>
      </c>
    </row>
    <row r="942" spans="1:4" x14ac:dyDescent="0.2">
      <c r="A942" t="s">
        <v>3041</v>
      </c>
      <c r="B942" t="s">
        <v>3040</v>
      </c>
      <c r="C942" t="s">
        <v>3041</v>
      </c>
      <c r="D942" t="s">
        <v>3042</v>
      </c>
    </row>
    <row r="943" spans="1:4" x14ac:dyDescent="0.2">
      <c r="A943" t="s">
        <v>2838</v>
      </c>
      <c r="B943" t="s">
        <v>2837</v>
      </c>
      <c r="C943" t="s">
        <v>2838</v>
      </c>
      <c r="D943" t="s">
        <v>2839</v>
      </c>
    </row>
    <row r="944" spans="1:4" x14ac:dyDescent="0.2">
      <c r="A944" t="s">
        <v>2868</v>
      </c>
      <c r="B944" t="s">
        <v>2867</v>
      </c>
      <c r="C944" t="s">
        <v>2868</v>
      </c>
      <c r="D944" t="s">
        <v>2869</v>
      </c>
    </row>
    <row r="945" spans="1:4" x14ac:dyDescent="0.2">
      <c r="A945" t="s">
        <v>3248</v>
      </c>
      <c r="B945" t="s">
        <v>3247</v>
      </c>
      <c r="C945" t="s">
        <v>3248</v>
      </c>
      <c r="D945" t="s">
        <v>3249</v>
      </c>
    </row>
    <row r="946" spans="1:4" x14ac:dyDescent="0.2">
      <c r="A946" t="s">
        <v>2879</v>
      </c>
      <c r="B946" t="s">
        <v>2878</v>
      </c>
      <c r="C946" t="s">
        <v>2879</v>
      </c>
      <c r="D946" t="s">
        <v>2880</v>
      </c>
    </row>
    <row r="947" spans="1:4" x14ac:dyDescent="0.2">
      <c r="A947" t="s">
        <v>2882</v>
      </c>
      <c r="B947" t="s">
        <v>2881</v>
      </c>
      <c r="C947" t="s">
        <v>2882</v>
      </c>
      <c r="D947" t="s">
        <v>2883</v>
      </c>
    </row>
    <row r="948" spans="1:4" x14ac:dyDescent="0.2">
      <c r="A948" t="s">
        <v>3257</v>
      </c>
      <c r="B948" t="s">
        <v>3256</v>
      </c>
      <c r="C948" t="s">
        <v>3257</v>
      </c>
      <c r="D948" t="s">
        <v>3258</v>
      </c>
    </row>
    <row r="949" spans="1:4" x14ac:dyDescent="0.2">
      <c r="A949" t="s">
        <v>2885</v>
      </c>
      <c r="B949" t="s">
        <v>2884</v>
      </c>
      <c r="C949" t="s">
        <v>2885</v>
      </c>
      <c r="D949" t="s">
        <v>2886</v>
      </c>
    </row>
    <row r="950" spans="1:4" x14ac:dyDescent="0.2">
      <c r="A950" t="s">
        <v>3263</v>
      </c>
      <c r="B950" t="s">
        <v>3262</v>
      </c>
      <c r="C950" t="s">
        <v>3263</v>
      </c>
      <c r="D950" t="s">
        <v>3264</v>
      </c>
    </row>
    <row r="951" spans="1:4" x14ac:dyDescent="0.2">
      <c r="A951" t="s">
        <v>2888</v>
      </c>
      <c r="B951" t="s">
        <v>2887</v>
      </c>
      <c r="C951" t="s">
        <v>2888</v>
      </c>
      <c r="D951" t="s">
        <v>2889</v>
      </c>
    </row>
    <row r="952" spans="1:4" x14ac:dyDescent="0.2">
      <c r="A952" t="s">
        <v>3260</v>
      </c>
      <c r="B952" t="s">
        <v>3259</v>
      </c>
      <c r="C952" t="s">
        <v>3260</v>
      </c>
      <c r="D952" t="s">
        <v>3261</v>
      </c>
    </row>
    <row r="953" spans="1:4" x14ac:dyDescent="0.2">
      <c r="A953" t="s">
        <v>3083</v>
      </c>
      <c r="B953" t="s">
        <v>3082</v>
      </c>
      <c r="C953" t="s">
        <v>3083</v>
      </c>
      <c r="D953" t="s">
        <v>3084</v>
      </c>
    </row>
    <row r="954" spans="1:4" x14ac:dyDescent="0.2">
      <c r="A954" t="s">
        <v>2352</v>
      </c>
      <c r="B954" t="s">
        <v>2351</v>
      </c>
      <c r="C954" t="s">
        <v>2352</v>
      </c>
      <c r="D954" t="s">
        <v>2353</v>
      </c>
    </row>
    <row r="955" spans="1:4" x14ac:dyDescent="0.2">
      <c r="A955" t="s">
        <v>935</v>
      </c>
      <c r="B955" t="s">
        <v>934</v>
      </c>
      <c r="C955" t="s">
        <v>935</v>
      </c>
      <c r="D955" t="s">
        <v>936</v>
      </c>
    </row>
    <row r="956" spans="1:4" x14ac:dyDescent="0.2">
      <c r="A956" t="s">
        <v>2906</v>
      </c>
      <c r="B956" t="s">
        <v>2905</v>
      </c>
      <c r="C956" t="s">
        <v>2906</v>
      </c>
      <c r="D956" t="s">
        <v>2907</v>
      </c>
    </row>
    <row r="957" spans="1:4" x14ac:dyDescent="0.2">
      <c r="A957" t="s">
        <v>2903</v>
      </c>
      <c r="B957" t="s">
        <v>2902</v>
      </c>
      <c r="C957" t="s">
        <v>2903</v>
      </c>
      <c r="D957" t="s">
        <v>2904</v>
      </c>
    </row>
    <row r="958" spans="1:4" x14ac:dyDescent="0.2">
      <c r="A958" t="s">
        <v>2909</v>
      </c>
      <c r="B958" t="s">
        <v>2908</v>
      </c>
      <c r="C958" t="s">
        <v>2909</v>
      </c>
      <c r="D958" t="s">
        <v>2910</v>
      </c>
    </row>
    <row r="959" spans="1:4" x14ac:dyDescent="0.2">
      <c r="A959" t="s">
        <v>2897</v>
      </c>
      <c r="B959" t="s">
        <v>2896</v>
      </c>
      <c r="C959" t="s">
        <v>2897</v>
      </c>
      <c r="D959" t="s">
        <v>2898</v>
      </c>
    </row>
    <row r="960" spans="1:4" x14ac:dyDescent="0.2">
      <c r="A960" t="s">
        <v>2993</v>
      </c>
      <c r="B960" t="s">
        <v>2992</v>
      </c>
      <c r="C960" t="s">
        <v>2993</v>
      </c>
      <c r="D960" t="s">
        <v>2994</v>
      </c>
    </row>
    <row r="961" spans="1:4" x14ac:dyDescent="0.2">
      <c r="A961" t="s">
        <v>3026</v>
      </c>
      <c r="B961" t="s">
        <v>3025</v>
      </c>
      <c r="C961" t="s">
        <v>3026</v>
      </c>
      <c r="D961" t="s">
        <v>3027</v>
      </c>
    </row>
    <row r="962" spans="1:4" x14ac:dyDescent="0.2">
      <c r="A962" t="s">
        <v>2933</v>
      </c>
      <c r="B962" t="s">
        <v>2932</v>
      </c>
      <c r="C962" t="s">
        <v>2933</v>
      </c>
      <c r="D962" t="s">
        <v>2934</v>
      </c>
    </row>
    <row r="963" spans="1:4" x14ac:dyDescent="0.2">
      <c r="A963" t="s">
        <v>2912</v>
      </c>
      <c r="B963" t="s">
        <v>2911</v>
      </c>
      <c r="C963" t="s">
        <v>2912</v>
      </c>
      <c r="D963" t="s">
        <v>2913</v>
      </c>
    </row>
    <row r="964" spans="1:4" x14ac:dyDescent="0.2">
      <c r="A964" t="s">
        <v>2900</v>
      </c>
      <c r="B964" t="s">
        <v>2899</v>
      </c>
      <c r="C964" t="s">
        <v>2900</v>
      </c>
      <c r="D964" t="s">
        <v>2901</v>
      </c>
    </row>
    <row r="965" spans="1:4" x14ac:dyDescent="0.2">
      <c r="A965" t="s">
        <v>2930</v>
      </c>
      <c r="B965" t="s">
        <v>2929</v>
      </c>
      <c r="C965" t="s">
        <v>2930</v>
      </c>
      <c r="D965" t="s">
        <v>2931</v>
      </c>
    </row>
    <row r="966" spans="1:4" x14ac:dyDescent="0.2">
      <c r="A966" t="s">
        <v>3038</v>
      </c>
      <c r="B966" t="s">
        <v>3037</v>
      </c>
      <c r="C966" t="s">
        <v>3038</v>
      </c>
      <c r="D966" t="s">
        <v>3039</v>
      </c>
    </row>
    <row r="967" spans="1:4" x14ac:dyDescent="0.2">
      <c r="A967" t="s">
        <v>2936</v>
      </c>
      <c r="B967" t="s">
        <v>2935</v>
      </c>
      <c r="C967" t="s">
        <v>2936</v>
      </c>
      <c r="D967" t="s">
        <v>2937</v>
      </c>
    </row>
    <row r="968" spans="1:4" x14ac:dyDescent="0.2">
      <c r="A968" t="s">
        <v>3089</v>
      </c>
      <c r="B968" t="s">
        <v>3088</v>
      </c>
      <c r="C968" t="s">
        <v>3089</v>
      </c>
      <c r="D968" t="s">
        <v>3090</v>
      </c>
    </row>
    <row r="969" spans="1:4" x14ac:dyDescent="0.2">
      <c r="A969" t="s">
        <v>3092</v>
      </c>
      <c r="B969" t="s">
        <v>3091</v>
      </c>
      <c r="C969" t="s">
        <v>3092</v>
      </c>
      <c r="D969" t="s">
        <v>3093</v>
      </c>
    </row>
    <row r="970" spans="1:4" x14ac:dyDescent="0.2">
      <c r="A970" t="s">
        <v>2945</v>
      </c>
      <c r="B970" t="s">
        <v>2944</v>
      </c>
      <c r="C970" t="s">
        <v>2945</v>
      </c>
      <c r="D970" t="s">
        <v>2946</v>
      </c>
    </row>
    <row r="971" spans="1:4" x14ac:dyDescent="0.2">
      <c r="A971" t="s">
        <v>2948</v>
      </c>
      <c r="B971" t="s">
        <v>2947</v>
      </c>
      <c r="C971" t="s">
        <v>2948</v>
      </c>
      <c r="D971" t="s">
        <v>2949</v>
      </c>
    </row>
    <row r="972" spans="1:4" x14ac:dyDescent="0.2">
      <c r="A972" t="s">
        <v>3002</v>
      </c>
      <c r="B972" t="s">
        <v>3001</v>
      </c>
      <c r="C972" t="s">
        <v>3002</v>
      </c>
      <c r="D972" t="s">
        <v>3003</v>
      </c>
    </row>
    <row r="973" spans="1:4" x14ac:dyDescent="0.2">
      <c r="A973" t="s">
        <v>2954</v>
      </c>
      <c r="B973" t="s">
        <v>2953</v>
      </c>
      <c r="C973" t="s">
        <v>2954</v>
      </c>
      <c r="D973" t="s">
        <v>2955</v>
      </c>
    </row>
    <row r="974" spans="1:4" x14ac:dyDescent="0.2">
      <c r="A974" t="s">
        <v>3005</v>
      </c>
      <c r="B974" t="s">
        <v>3004</v>
      </c>
      <c r="C974" t="s">
        <v>3005</v>
      </c>
      <c r="D974" t="s">
        <v>3006</v>
      </c>
    </row>
    <row r="975" spans="1:4" x14ac:dyDescent="0.2">
      <c r="A975" t="s">
        <v>2841</v>
      </c>
      <c r="B975" t="s">
        <v>2840</v>
      </c>
      <c r="C975" t="s">
        <v>2841</v>
      </c>
      <c r="D975" t="s">
        <v>2842</v>
      </c>
    </row>
    <row r="976" spans="1:4" x14ac:dyDescent="0.2">
      <c r="A976" t="s">
        <v>2963</v>
      </c>
      <c r="B976" t="s">
        <v>2962</v>
      </c>
      <c r="C976" t="s">
        <v>2963</v>
      </c>
      <c r="D976" t="s">
        <v>2964</v>
      </c>
    </row>
    <row r="977" spans="1:4" x14ac:dyDescent="0.2">
      <c r="A977" t="s">
        <v>2844</v>
      </c>
      <c r="B977" t="s">
        <v>2843</v>
      </c>
      <c r="C977" t="s">
        <v>2844</v>
      </c>
      <c r="D977" t="s">
        <v>2845</v>
      </c>
    </row>
    <row r="978" spans="1:4" x14ac:dyDescent="0.2">
      <c r="A978" t="s">
        <v>351</v>
      </c>
      <c r="B978" t="s">
        <v>350</v>
      </c>
      <c r="C978" t="s">
        <v>351</v>
      </c>
      <c r="D978" t="s">
        <v>352</v>
      </c>
    </row>
    <row r="979" spans="1:4" x14ac:dyDescent="0.2">
      <c r="A979" t="s">
        <v>2996</v>
      </c>
      <c r="B979" t="s">
        <v>2995</v>
      </c>
      <c r="C979" t="s">
        <v>2996</v>
      </c>
      <c r="D979" t="s">
        <v>2997</v>
      </c>
    </row>
    <row r="980" spans="1:4" x14ac:dyDescent="0.2">
      <c r="A980" t="s">
        <v>2960</v>
      </c>
      <c r="B980" t="s">
        <v>2959</v>
      </c>
      <c r="C980" t="s">
        <v>2960</v>
      </c>
      <c r="D980" t="s">
        <v>2961</v>
      </c>
    </row>
    <row r="981" spans="1:4" x14ac:dyDescent="0.2">
      <c r="A981" t="s">
        <v>947</v>
      </c>
      <c r="B981" t="s">
        <v>946</v>
      </c>
      <c r="C981" t="s">
        <v>947</v>
      </c>
      <c r="D981" t="s">
        <v>948</v>
      </c>
    </row>
    <row r="982" spans="1:4" x14ac:dyDescent="0.2">
      <c r="A982" t="s">
        <v>3035</v>
      </c>
      <c r="B982" t="s">
        <v>3034</v>
      </c>
      <c r="C982" t="s">
        <v>3035</v>
      </c>
      <c r="D982" t="s">
        <v>3036</v>
      </c>
    </row>
    <row r="983" spans="1:4" x14ac:dyDescent="0.2">
      <c r="A983" t="s">
        <v>3059</v>
      </c>
      <c r="B983" t="s">
        <v>3058</v>
      </c>
      <c r="C983" t="s">
        <v>3059</v>
      </c>
      <c r="D983" t="s">
        <v>3060</v>
      </c>
    </row>
    <row r="984" spans="1:4" x14ac:dyDescent="0.2">
      <c r="A984" t="s">
        <v>3053</v>
      </c>
      <c r="B984" t="s">
        <v>3052</v>
      </c>
      <c r="C984" t="s">
        <v>3053</v>
      </c>
      <c r="D984" t="s">
        <v>3054</v>
      </c>
    </row>
    <row r="985" spans="1:4" x14ac:dyDescent="0.2">
      <c r="A985" t="s">
        <v>3044</v>
      </c>
      <c r="B985" t="s">
        <v>3043</v>
      </c>
      <c r="C985" t="s">
        <v>3044</v>
      </c>
      <c r="D985" t="s">
        <v>3045</v>
      </c>
    </row>
    <row r="986" spans="1:4" x14ac:dyDescent="0.2">
      <c r="A986" t="s">
        <v>2966</v>
      </c>
      <c r="B986" t="s">
        <v>2965</v>
      </c>
      <c r="C986" t="s">
        <v>2966</v>
      </c>
      <c r="D986" t="s">
        <v>2967</v>
      </c>
    </row>
    <row r="987" spans="1:4" x14ac:dyDescent="0.2">
      <c r="A987" t="s">
        <v>190</v>
      </c>
      <c r="B987" t="s">
        <v>189</v>
      </c>
      <c r="C987" t="s">
        <v>190</v>
      </c>
      <c r="D987" t="s">
        <v>191</v>
      </c>
    </row>
    <row r="988" spans="1:4" x14ac:dyDescent="0.2">
      <c r="A988" t="s">
        <v>235</v>
      </c>
      <c r="B988" t="s">
        <v>234</v>
      </c>
      <c r="C988" t="s">
        <v>235</v>
      </c>
      <c r="D988" t="s">
        <v>234</v>
      </c>
    </row>
    <row r="989" spans="1:4" x14ac:dyDescent="0.2">
      <c r="A989" t="s">
        <v>1976</v>
      </c>
      <c r="B989" t="s">
        <v>1975</v>
      </c>
      <c r="C989" t="s">
        <v>1976</v>
      </c>
      <c r="D989" t="s">
        <v>1977</v>
      </c>
    </row>
    <row r="990" spans="1:4" x14ac:dyDescent="0.2">
      <c r="A990" t="s">
        <v>3065</v>
      </c>
      <c r="B990" t="s">
        <v>3064</v>
      </c>
      <c r="C990" t="s">
        <v>3065</v>
      </c>
      <c r="D990" t="s">
        <v>3066</v>
      </c>
    </row>
    <row r="991" spans="1:4" x14ac:dyDescent="0.2">
      <c r="A991" t="s">
        <v>3068</v>
      </c>
      <c r="B991" t="s">
        <v>3067</v>
      </c>
      <c r="C991" t="s">
        <v>3068</v>
      </c>
      <c r="D991" t="s">
        <v>3069</v>
      </c>
    </row>
    <row r="992" spans="1:4" x14ac:dyDescent="0.2">
      <c r="A992" t="s">
        <v>3071</v>
      </c>
      <c r="B992" t="s">
        <v>3070</v>
      </c>
      <c r="C992" t="s">
        <v>3071</v>
      </c>
      <c r="D992" t="s">
        <v>3072</v>
      </c>
    </row>
    <row r="993" spans="1:4" x14ac:dyDescent="0.2">
      <c r="A993" t="s">
        <v>3098</v>
      </c>
      <c r="B993" t="s">
        <v>3097</v>
      </c>
      <c r="C993" t="s">
        <v>3098</v>
      </c>
      <c r="D993" t="s">
        <v>3099</v>
      </c>
    </row>
    <row r="994" spans="1:4" x14ac:dyDescent="0.2">
      <c r="A994" t="s">
        <v>3047</v>
      </c>
      <c r="B994" t="s">
        <v>3046</v>
      </c>
      <c r="C994" t="s">
        <v>3047</v>
      </c>
      <c r="D994" t="s">
        <v>3048</v>
      </c>
    </row>
    <row r="995" spans="1:4" x14ac:dyDescent="0.2">
      <c r="A995" t="s">
        <v>3197</v>
      </c>
      <c r="B995" t="s">
        <v>3196</v>
      </c>
      <c r="C995" t="s">
        <v>3197</v>
      </c>
      <c r="D995" t="s">
        <v>3198</v>
      </c>
    </row>
    <row r="996" spans="1:4" x14ac:dyDescent="0.2">
      <c r="A996" t="s">
        <v>2915</v>
      </c>
      <c r="B996" t="s">
        <v>2914</v>
      </c>
      <c r="C996" t="s">
        <v>2915</v>
      </c>
      <c r="D996" t="s">
        <v>2916</v>
      </c>
    </row>
    <row r="997" spans="1:4" x14ac:dyDescent="0.2">
      <c r="A997" t="s">
        <v>3167</v>
      </c>
      <c r="B997" t="s">
        <v>3166</v>
      </c>
      <c r="C997" t="s">
        <v>3167</v>
      </c>
      <c r="D997" t="s">
        <v>3168</v>
      </c>
    </row>
    <row r="998" spans="1:4" x14ac:dyDescent="0.2">
      <c r="A998" t="s">
        <v>2811</v>
      </c>
      <c r="B998" t="s">
        <v>2810</v>
      </c>
      <c r="C998" t="s">
        <v>2811</v>
      </c>
      <c r="D998" t="s">
        <v>2812</v>
      </c>
    </row>
    <row r="999" spans="1:4" x14ac:dyDescent="0.2">
      <c r="A999" t="s">
        <v>3212</v>
      </c>
      <c r="B999" t="s">
        <v>3211</v>
      </c>
      <c r="C999" t="s">
        <v>3212</v>
      </c>
      <c r="D999" t="s">
        <v>3213</v>
      </c>
    </row>
    <row r="1000" spans="1:4" x14ac:dyDescent="0.2">
      <c r="A1000" t="s">
        <v>2894</v>
      </c>
      <c r="B1000" t="s">
        <v>2893</v>
      </c>
      <c r="C1000" t="s">
        <v>2894</v>
      </c>
      <c r="D1000" t="s">
        <v>2895</v>
      </c>
    </row>
    <row r="1001" spans="1:4" x14ac:dyDescent="0.2">
      <c r="A1001" t="s">
        <v>3155</v>
      </c>
      <c r="B1001" t="s">
        <v>3154</v>
      </c>
      <c r="C1001" t="s">
        <v>3155</v>
      </c>
      <c r="D1001" t="s">
        <v>3156</v>
      </c>
    </row>
    <row r="1002" spans="1:4" x14ac:dyDescent="0.2">
      <c r="A1002" t="s">
        <v>2891</v>
      </c>
      <c r="B1002" t="s">
        <v>2890</v>
      </c>
      <c r="C1002" t="s">
        <v>2891</v>
      </c>
      <c r="D1002" t="s">
        <v>2892</v>
      </c>
    </row>
    <row r="1003" spans="1:4" x14ac:dyDescent="0.2">
      <c r="A1003" t="s">
        <v>3200</v>
      </c>
      <c r="B1003" t="s">
        <v>3199</v>
      </c>
      <c r="C1003" t="s">
        <v>3200</v>
      </c>
      <c r="D1003" t="s">
        <v>3201</v>
      </c>
    </row>
    <row r="1004" spans="1:4" x14ac:dyDescent="0.2">
      <c r="A1004" t="s">
        <v>3218</v>
      </c>
      <c r="B1004" t="s">
        <v>3217</v>
      </c>
      <c r="C1004" t="s">
        <v>3218</v>
      </c>
      <c r="D1004" t="s">
        <v>3219</v>
      </c>
    </row>
    <row r="1005" spans="1:4" x14ac:dyDescent="0.2">
      <c r="A1005" t="s">
        <v>3113</v>
      </c>
      <c r="B1005" t="s">
        <v>3112</v>
      </c>
      <c r="C1005" t="s">
        <v>3113</v>
      </c>
      <c r="D1005" t="s">
        <v>3114</v>
      </c>
    </row>
    <row r="1006" spans="1:4" x14ac:dyDescent="0.2">
      <c r="A1006" t="s">
        <v>3110</v>
      </c>
      <c r="B1006" t="s">
        <v>3109</v>
      </c>
      <c r="C1006" t="s">
        <v>3110</v>
      </c>
      <c r="D1006" t="s">
        <v>3111</v>
      </c>
    </row>
    <row r="1007" spans="1:4" x14ac:dyDescent="0.2">
      <c r="A1007" t="s">
        <v>3080</v>
      </c>
      <c r="B1007" t="s">
        <v>3079</v>
      </c>
      <c r="C1007" t="s">
        <v>3080</v>
      </c>
      <c r="D1007" t="s">
        <v>3081</v>
      </c>
    </row>
    <row r="1008" spans="1:4" x14ac:dyDescent="0.2">
      <c r="A1008" t="s">
        <v>3119</v>
      </c>
      <c r="B1008" t="s">
        <v>3118</v>
      </c>
      <c r="C1008" t="s">
        <v>3119</v>
      </c>
      <c r="D1008" t="s">
        <v>3120</v>
      </c>
    </row>
    <row r="1009" spans="1:4" x14ac:dyDescent="0.2">
      <c r="A1009" t="s">
        <v>3011</v>
      </c>
      <c r="B1009" t="s">
        <v>3010</v>
      </c>
      <c r="C1009" t="s">
        <v>3011</v>
      </c>
      <c r="D1009" t="s">
        <v>3012</v>
      </c>
    </row>
    <row r="1010" spans="1:4" x14ac:dyDescent="0.2">
      <c r="A1010" t="s">
        <v>3125</v>
      </c>
      <c r="B1010" t="s">
        <v>3124</v>
      </c>
      <c r="C1010" t="s">
        <v>3125</v>
      </c>
      <c r="D1010" t="s">
        <v>3126</v>
      </c>
    </row>
    <row r="1011" spans="1:4" x14ac:dyDescent="0.2">
      <c r="A1011" t="s">
        <v>3179</v>
      </c>
      <c r="B1011" t="s">
        <v>3178</v>
      </c>
      <c r="C1011" t="s">
        <v>3179</v>
      </c>
      <c r="D1011" t="s">
        <v>3180</v>
      </c>
    </row>
    <row r="1012" spans="1:4" x14ac:dyDescent="0.2">
      <c r="A1012" t="s">
        <v>3107</v>
      </c>
      <c r="B1012" t="s">
        <v>3106</v>
      </c>
      <c r="C1012" t="s">
        <v>3107</v>
      </c>
      <c r="D1012" t="s">
        <v>3108</v>
      </c>
    </row>
    <row r="1013" spans="1:4" x14ac:dyDescent="0.2">
      <c r="A1013" t="s">
        <v>3086</v>
      </c>
      <c r="B1013" t="s">
        <v>3085</v>
      </c>
      <c r="C1013" t="s">
        <v>3086</v>
      </c>
      <c r="D1013" t="s">
        <v>3087</v>
      </c>
    </row>
    <row r="1014" spans="1:4" x14ac:dyDescent="0.2">
      <c r="A1014" t="s">
        <v>3143</v>
      </c>
      <c r="B1014" t="s">
        <v>3142</v>
      </c>
      <c r="C1014" t="s">
        <v>3143</v>
      </c>
      <c r="D1014" t="s">
        <v>3144</v>
      </c>
    </row>
    <row r="1015" spans="1:4" x14ac:dyDescent="0.2">
      <c r="A1015" t="s">
        <v>3176</v>
      </c>
      <c r="B1015" t="s">
        <v>3175</v>
      </c>
      <c r="C1015" t="s">
        <v>3176</v>
      </c>
      <c r="D1015" t="s">
        <v>3177</v>
      </c>
    </row>
    <row r="1016" spans="1:4" x14ac:dyDescent="0.2">
      <c r="A1016" t="s">
        <v>3134</v>
      </c>
      <c r="B1016" t="s">
        <v>3133</v>
      </c>
      <c r="C1016" t="s">
        <v>3134</v>
      </c>
      <c r="D1016" t="s">
        <v>3135</v>
      </c>
    </row>
    <row r="1017" spans="1:4" x14ac:dyDescent="0.2">
      <c r="A1017" t="s">
        <v>3185</v>
      </c>
      <c r="B1017" t="s">
        <v>3184</v>
      </c>
      <c r="C1017" t="s">
        <v>3185</v>
      </c>
      <c r="D1017" t="s">
        <v>3186</v>
      </c>
    </row>
    <row r="1018" spans="1:4" x14ac:dyDescent="0.2">
      <c r="A1018" t="s">
        <v>3140</v>
      </c>
      <c r="B1018" t="s">
        <v>3139</v>
      </c>
      <c r="C1018" t="s">
        <v>3140</v>
      </c>
      <c r="D1018" t="s">
        <v>3141</v>
      </c>
    </row>
    <row r="1019" spans="1:4" x14ac:dyDescent="0.2">
      <c r="A1019" t="s">
        <v>3137</v>
      </c>
      <c r="B1019" t="s">
        <v>3136</v>
      </c>
      <c r="C1019" t="s">
        <v>3137</v>
      </c>
      <c r="D1019" t="s">
        <v>3138</v>
      </c>
    </row>
    <row r="1020" spans="1:4" x14ac:dyDescent="0.2">
      <c r="A1020" t="s">
        <v>3161</v>
      </c>
      <c r="B1020" t="s">
        <v>3160</v>
      </c>
      <c r="C1020" t="s">
        <v>3161</v>
      </c>
      <c r="D1020" t="s">
        <v>3162</v>
      </c>
    </row>
    <row r="1021" spans="1:4" x14ac:dyDescent="0.2">
      <c r="A1021" t="s">
        <v>3158</v>
      </c>
      <c r="B1021" t="s">
        <v>3157</v>
      </c>
      <c r="C1021" t="s">
        <v>3158</v>
      </c>
      <c r="D1021" t="s">
        <v>3159</v>
      </c>
    </row>
    <row r="1022" spans="1:4" x14ac:dyDescent="0.2">
      <c r="A1022" t="s">
        <v>3182</v>
      </c>
      <c r="B1022" t="s">
        <v>3181</v>
      </c>
      <c r="C1022" t="s">
        <v>3182</v>
      </c>
      <c r="D1022" t="s">
        <v>3183</v>
      </c>
    </row>
    <row r="1023" spans="1:4" x14ac:dyDescent="0.2">
      <c r="A1023" t="s">
        <v>3131</v>
      </c>
      <c r="B1023" t="s">
        <v>3130</v>
      </c>
      <c r="C1023" t="s">
        <v>3131</v>
      </c>
      <c r="D1023" t="s">
        <v>3132</v>
      </c>
    </row>
    <row r="1024" spans="1:4" x14ac:dyDescent="0.2">
      <c r="A1024" t="s">
        <v>3146</v>
      </c>
      <c r="B1024" t="s">
        <v>3145</v>
      </c>
      <c r="C1024" t="s">
        <v>3146</v>
      </c>
      <c r="D1024" t="s">
        <v>3147</v>
      </c>
    </row>
    <row r="1025" spans="1:4" x14ac:dyDescent="0.2">
      <c r="A1025" t="s">
        <v>956</v>
      </c>
      <c r="B1025" t="s">
        <v>955</v>
      </c>
      <c r="C1025" t="s">
        <v>956</v>
      </c>
      <c r="D1025" t="s">
        <v>957</v>
      </c>
    </row>
    <row r="1026" spans="1:4" x14ac:dyDescent="0.2">
      <c r="A1026" t="s">
        <v>3500</v>
      </c>
      <c r="B1026" t="s">
        <v>3499</v>
      </c>
      <c r="C1026" t="s">
        <v>3500</v>
      </c>
      <c r="D1026" t="s">
        <v>3501</v>
      </c>
    </row>
    <row r="1027" spans="1:4" x14ac:dyDescent="0.2">
      <c r="A1027" t="s">
        <v>3221</v>
      </c>
      <c r="B1027" t="s">
        <v>3220</v>
      </c>
      <c r="C1027" t="s">
        <v>3221</v>
      </c>
      <c r="D1027" t="s">
        <v>3222</v>
      </c>
    </row>
    <row r="1028" spans="1:4" x14ac:dyDescent="0.2">
      <c r="A1028" t="s">
        <v>3194</v>
      </c>
      <c r="B1028" t="s">
        <v>3193</v>
      </c>
      <c r="C1028" t="s">
        <v>3194</v>
      </c>
      <c r="D1028" t="s">
        <v>3195</v>
      </c>
    </row>
    <row r="1029" spans="1:4" x14ac:dyDescent="0.2">
      <c r="A1029" t="s">
        <v>3206</v>
      </c>
      <c r="B1029" t="s">
        <v>3205</v>
      </c>
      <c r="C1029" t="s">
        <v>3206</v>
      </c>
      <c r="D1029" t="s">
        <v>3207</v>
      </c>
    </row>
    <row r="1030" spans="1:4" x14ac:dyDescent="0.2">
      <c r="A1030" t="s">
        <v>3203</v>
      </c>
      <c r="B1030" t="s">
        <v>3202</v>
      </c>
      <c r="C1030" t="s">
        <v>3203</v>
      </c>
      <c r="D1030" t="s">
        <v>3204</v>
      </c>
    </row>
    <row r="1031" spans="1:4" x14ac:dyDescent="0.2">
      <c r="A1031" t="s">
        <v>3209</v>
      </c>
      <c r="B1031" t="s">
        <v>3208</v>
      </c>
      <c r="C1031" t="s">
        <v>3209</v>
      </c>
      <c r="D1031" t="s">
        <v>3210</v>
      </c>
    </row>
    <row r="1032" spans="1:4" x14ac:dyDescent="0.2">
      <c r="A1032" t="s">
        <v>3277</v>
      </c>
      <c r="B1032" t="s">
        <v>3276</v>
      </c>
      <c r="C1032" t="s">
        <v>3277</v>
      </c>
      <c r="D1032" t="s">
        <v>3278</v>
      </c>
    </row>
    <row r="1033" spans="1:4" x14ac:dyDescent="0.2">
      <c r="A1033" t="s">
        <v>959</v>
      </c>
      <c r="B1033" t="s">
        <v>958</v>
      </c>
      <c r="C1033" t="s">
        <v>959</v>
      </c>
      <c r="D1033" t="s">
        <v>960</v>
      </c>
    </row>
    <row r="1034" spans="1:4" x14ac:dyDescent="0.2">
      <c r="A1034" t="s">
        <v>3381</v>
      </c>
      <c r="B1034" t="s">
        <v>3380</v>
      </c>
      <c r="C1034" t="s">
        <v>3381</v>
      </c>
      <c r="D1034" t="s">
        <v>3382</v>
      </c>
    </row>
    <row r="1035" spans="1:4" x14ac:dyDescent="0.2">
      <c r="A1035" t="s">
        <v>3014</v>
      </c>
      <c r="B1035" t="s">
        <v>3013</v>
      </c>
      <c r="C1035" t="s">
        <v>3014</v>
      </c>
      <c r="D1035" t="s">
        <v>3015</v>
      </c>
    </row>
    <row r="1036" spans="1:4" x14ac:dyDescent="0.2">
      <c r="A1036" t="s">
        <v>3280</v>
      </c>
      <c r="B1036" t="s">
        <v>3279</v>
      </c>
      <c r="C1036" t="s">
        <v>3280</v>
      </c>
      <c r="D1036" t="s">
        <v>3281</v>
      </c>
    </row>
    <row r="1037" spans="1:4" x14ac:dyDescent="0.2">
      <c r="A1037" t="s">
        <v>3215</v>
      </c>
      <c r="B1037" t="s">
        <v>3214</v>
      </c>
      <c r="C1037" t="s">
        <v>3215</v>
      </c>
      <c r="D1037" t="s">
        <v>3216</v>
      </c>
    </row>
    <row r="1038" spans="1:4" x14ac:dyDescent="0.2">
      <c r="A1038" t="s">
        <v>3283</v>
      </c>
      <c r="B1038" t="s">
        <v>3282</v>
      </c>
      <c r="C1038" t="s">
        <v>3283</v>
      </c>
      <c r="D1038" t="s">
        <v>3284</v>
      </c>
    </row>
    <row r="1039" spans="1:4" x14ac:dyDescent="0.2">
      <c r="A1039" t="s">
        <v>3056</v>
      </c>
      <c r="B1039" t="s">
        <v>3055</v>
      </c>
      <c r="C1039" t="s">
        <v>3056</v>
      </c>
      <c r="D1039" t="s">
        <v>3057</v>
      </c>
    </row>
    <row r="1040" spans="1:4" x14ac:dyDescent="0.2">
      <c r="A1040" t="s">
        <v>3095</v>
      </c>
      <c r="B1040" t="s">
        <v>3094</v>
      </c>
      <c r="C1040" t="s">
        <v>3095</v>
      </c>
      <c r="D1040" t="s">
        <v>3096</v>
      </c>
    </row>
    <row r="1041" spans="1:4" x14ac:dyDescent="0.2">
      <c r="A1041" t="s">
        <v>941</v>
      </c>
      <c r="B1041" t="s">
        <v>940</v>
      </c>
      <c r="C1041" t="s">
        <v>941</v>
      </c>
      <c r="D1041" t="s">
        <v>942</v>
      </c>
    </row>
    <row r="1042" spans="1:4" x14ac:dyDescent="0.2">
      <c r="A1042" t="s">
        <v>3224</v>
      </c>
      <c r="B1042" t="s">
        <v>3223</v>
      </c>
      <c r="C1042" t="s">
        <v>3224</v>
      </c>
      <c r="D1042" t="s">
        <v>3225</v>
      </c>
    </row>
    <row r="1043" spans="1:4" x14ac:dyDescent="0.2">
      <c r="A1043" t="s">
        <v>3023</v>
      </c>
      <c r="B1043" t="s">
        <v>3022</v>
      </c>
      <c r="C1043" t="s">
        <v>3023</v>
      </c>
      <c r="D1043" t="s">
        <v>3024</v>
      </c>
    </row>
    <row r="1044" spans="1:4" x14ac:dyDescent="0.2">
      <c r="A1044" t="s">
        <v>3286</v>
      </c>
      <c r="B1044" t="s">
        <v>3285</v>
      </c>
      <c r="C1044" t="s">
        <v>3286</v>
      </c>
      <c r="D1044" t="s">
        <v>3287</v>
      </c>
    </row>
    <row r="1045" spans="1:4" x14ac:dyDescent="0.2">
      <c r="A1045" t="s">
        <v>3292</v>
      </c>
      <c r="B1045" t="s">
        <v>3291</v>
      </c>
      <c r="C1045" t="s">
        <v>3292</v>
      </c>
      <c r="D1045" t="s">
        <v>3293</v>
      </c>
    </row>
    <row r="1046" spans="1:4" x14ac:dyDescent="0.2">
      <c r="A1046" t="s">
        <v>3354</v>
      </c>
      <c r="B1046" t="s">
        <v>3353</v>
      </c>
      <c r="C1046" t="s">
        <v>3354</v>
      </c>
      <c r="D1046" t="s">
        <v>3355</v>
      </c>
    </row>
    <row r="1047" spans="1:4" x14ac:dyDescent="0.2">
      <c r="A1047" t="s">
        <v>3312</v>
      </c>
      <c r="B1047" t="s">
        <v>3311</v>
      </c>
      <c r="C1047" t="s">
        <v>3312</v>
      </c>
      <c r="D1047" t="s">
        <v>3313</v>
      </c>
    </row>
    <row r="1048" spans="1:4" x14ac:dyDescent="0.2">
      <c r="A1048" t="s">
        <v>3295</v>
      </c>
      <c r="B1048" t="s">
        <v>3294</v>
      </c>
      <c r="C1048" t="s">
        <v>3295</v>
      </c>
      <c r="D1048" t="s">
        <v>3296</v>
      </c>
    </row>
    <row r="1049" spans="1:4" x14ac:dyDescent="0.2">
      <c r="A1049" t="s">
        <v>3298</v>
      </c>
      <c r="B1049" t="s">
        <v>3297</v>
      </c>
      <c r="C1049" t="s">
        <v>3298</v>
      </c>
      <c r="D1049" t="s">
        <v>3299</v>
      </c>
    </row>
    <row r="1050" spans="1:4" x14ac:dyDescent="0.2">
      <c r="A1050" t="s">
        <v>3304</v>
      </c>
      <c r="B1050" t="s">
        <v>3303</v>
      </c>
      <c r="C1050" t="s">
        <v>3304</v>
      </c>
      <c r="D1050" t="s">
        <v>3305</v>
      </c>
    </row>
    <row r="1051" spans="1:4" x14ac:dyDescent="0.2">
      <c r="A1051" t="s">
        <v>3307</v>
      </c>
      <c r="B1051" t="s">
        <v>3306</v>
      </c>
      <c r="C1051" t="s">
        <v>3307</v>
      </c>
      <c r="D1051" t="s">
        <v>3308</v>
      </c>
    </row>
    <row r="1052" spans="1:4" x14ac:dyDescent="0.2">
      <c r="A1052" t="s">
        <v>3315</v>
      </c>
      <c r="B1052" t="s">
        <v>3314</v>
      </c>
      <c r="C1052" t="s">
        <v>3315</v>
      </c>
      <c r="D1052" t="s">
        <v>3316</v>
      </c>
    </row>
    <row r="1053" spans="1:4" x14ac:dyDescent="0.2">
      <c r="A1053" t="s">
        <v>3462</v>
      </c>
      <c r="B1053" t="s">
        <v>3461</v>
      </c>
      <c r="C1053" t="s">
        <v>3462</v>
      </c>
      <c r="D1053" t="s">
        <v>3463</v>
      </c>
    </row>
    <row r="1054" spans="1:4" x14ac:dyDescent="0.2">
      <c r="A1054" t="s">
        <v>1730</v>
      </c>
      <c r="B1054" t="s">
        <v>1729</v>
      </c>
      <c r="C1054" t="s">
        <v>1730</v>
      </c>
      <c r="D1054" t="s">
        <v>1731</v>
      </c>
    </row>
    <row r="1055" spans="1:4" x14ac:dyDescent="0.2">
      <c r="A1055" t="s">
        <v>3402</v>
      </c>
      <c r="B1055" t="s">
        <v>3401</v>
      </c>
      <c r="C1055" t="s">
        <v>3402</v>
      </c>
      <c r="D1055" t="s">
        <v>3403</v>
      </c>
    </row>
    <row r="1056" spans="1:4" x14ac:dyDescent="0.2">
      <c r="A1056" t="s">
        <v>3301</v>
      </c>
      <c r="B1056" t="s">
        <v>3300</v>
      </c>
      <c r="C1056" t="s">
        <v>3301</v>
      </c>
      <c r="D1056" t="s">
        <v>3302</v>
      </c>
    </row>
    <row r="1057" spans="1:4" x14ac:dyDescent="0.2">
      <c r="A1057" t="s">
        <v>3346</v>
      </c>
      <c r="B1057" t="s">
        <v>3345</v>
      </c>
      <c r="C1057" t="s">
        <v>3346</v>
      </c>
      <c r="D1057" t="s">
        <v>3347</v>
      </c>
    </row>
    <row r="1058" spans="1:4" x14ac:dyDescent="0.2">
      <c r="A1058" t="s">
        <v>3331</v>
      </c>
      <c r="B1058" t="s">
        <v>3330</v>
      </c>
      <c r="C1058" t="s">
        <v>3331</v>
      </c>
      <c r="D1058" t="s">
        <v>3332</v>
      </c>
    </row>
    <row r="1059" spans="1:4" x14ac:dyDescent="0.2">
      <c r="A1059" t="s">
        <v>3343</v>
      </c>
      <c r="B1059" t="s">
        <v>3342</v>
      </c>
      <c r="C1059" t="s">
        <v>3343</v>
      </c>
      <c r="D1059" t="s">
        <v>3344</v>
      </c>
    </row>
    <row r="1060" spans="1:4" x14ac:dyDescent="0.2">
      <c r="A1060" t="s">
        <v>27</v>
      </c>
      <c r="B1060" t="s">
        <v>26</v>
      </c>
      <c r="C1060" t="s">
        <v>27</v>
      </c>
      <c r="D1060" t="s">
        <v>28</v>
      </c>
    </row>
    <row r="1061" spans="1:4" x14ac:dyDescent="0.2">
      <c r="A1061" t="s">
        <v>3349</v>
      </c>
      <c r="B1061" t="s">
        <v>3348</v>
      </c>
      <c r="C1061" t="s">
        <v>3349</v>
      </c>
      <c r="D1061" t="s">
        <v>3348</v>
      </c>
    </row>
    <row r="1062" spans="1:4" x14ac:dyDescent="0.2">
      <c r="A1062" t="s">
        <v>3337</v>
      </c>
      <c r="B1062" t="s">
        <v>3336</v>
      </c>
      <c r="C1062" t="s">
        <v>3337</v>
      </c>
      <c r="D1062" t="s">
        <v>3338</v>
      </c>
    </row>
    <row r="1063" spans="1:4" x14ac:dyDescent="0.2">
      <c r="A1063" t="s">
        <v>163</v>
      </c>
      <c r="B1063" t="s">
        <v>162</v>
      </c>
      <c r="C1063" t="s">
        <v>163</v>
      </c>
      <c r="D1063" t="s">
        <v>164</v>
      </c>
    </row>
    <row r="1064" spans="1:4" x14ac:dyDescent="0.2">
      <c r="A1064" t="s">
        <v>3351</v>
      </c>
      <c r="B1064" t="s">
        <v>3350</v>
      </c>
      <c r="C1064" t="s">
        <v>3351</v>
      </c>
      <c r="D1064" t="s">
        <v>3352</v>
      </c>
    </row>
    <row r="1065" spans="1:4" x14ac:dyDescent="0.2">
      <c r="A1065" t="s">
        <v>3447</v>
      </c>
      <c r="B1065" t="s">
        <v>3446</v>
      </c>
      <c r="C1065" t="s">
        <v>3447</v>
      </c>
      <c r="D1065" t="s">
        <v>3448</v>
      </c>
    </row>
    <row r="1066" spans="1:4" x14ac:dyDescent="0.2">
      <c r="A1066" t="s">
        <v>3357</v>
      </c>
      <c r="B1066" t="s">
        <v>3356</v>
      </c>
      <c r="C1066" t="s">
        <v>3357</v>
      </c>
      <c r="D1066" t="s">
        <v>3358</v>
      </c>
    </row>
    <row r="1067" spans="1:4" x14ac:dyDescent="0.2">
      <c r="A1067" t="s">
        <v>3387</v>
      </c>
      <c r="B1067" t="s">
        <v>3386</v>
      </c>
      <c r="C1067" t="s">
        <v>3387</v>
      </c>
      <c r="D1067" t="s">
        <v>3388</v>
      </c>
    </row>
    <row r="1068" spans="1:4" x14ac:dyDescent="0.2">
      <c r="A1068" t="s">
        <v>3366</v>
      </c>
      <c r="B1068" t="s">
        <v>3365</v>
      </c>
      <c r="C1068" t="s">
        <v>3366</v>
      </c>
      <c r="D1068" t="s">
        <v>3367</v>
      </c>
    </row>
    <row r="1069" spans="1:4" x14ac:dyDescent="0.2">
      <c r="A1069" t="s">
        <v>3372</v>
      </c>
      <c r="B1069" t="s">
        <v>3371</v>
      </c>
      <c r="C1069" t="s">
        <v>3372</v>
      </c>
      <c r="D1069" t="s">
        <v>3373</v>
      </c>
    </row>
    <row r="1070" spans="1:4" x14ac:dyDescent="0.2">
      <c r="A1070" t="s">
        <v>3375</v>
      </c>
      <c r="B1070" t="s">
        <v>3374</v>
      </c>
      <c r="C1070" t="s">
        <v>3375</v>
      </c>
      <c r="D1070" t="s">
        <v>3376</v>
      </c>
    </row>
    <row r="1071" spans="1:4" x14ac:dyDescent="0.2">
      <c r="A1071" t="s">
        <v>3384</v>
      </c>
      <c r="B1071" t="s">
        <v>3383</v>
      </c>
      <c r="C1071" t="s">
        <v>3384</v>
      </c>
      <c r="D1071" t="s">
        <v>3385</v>
      </c>
    </row>
    <row r="1072" spans="1:4" x14ac:dyDescent="0.2">
      <c r="A1072" t="s">
        <v>3390</v>
      </c>
      <c r="B1072" t="s">
        <v>3389</v>
      </c>
      <c r="C1072" t="s">
        <v>3390</v>
      </c>
      <c r="D1072" t="s">
        <v>3391</v>
      </c>
    </row>
    <row r="1073" spans="1:4" x14ac:dyDescent="0.2">
      <c r="A1073" t="s">
        <v>3393</v>
      </c>
      <c r="B1073" t="s">
        <v>3392</v>
      </c>
      <c r="C1073" t="s">
        <v>3393</v>
      </c>
      <c r="D1073" t="s">
        <v>3394</v>
      </c>
    </row>
    <row r="1074" spans="1:4" x14ac:dyDescent="0.2">
      <c r="A1074" t="s">
        <v>3396</v>
      </c>
      <c r="B1074" t="s">
        <v>3395</v>
      </c>
      <c r="C1074" t="s">
        <v>3396</v>
      </c>
      <c r="D1074" t="s">
        <v>3397</v>
      </c>
    </row>
    <row r="1075" spans="1:4" x14ac:dyDescent="0.2">
      <c r="A1075" t="s">
        <v>3323</v>
      </c>
      <c r="B1075" t="s">
        <v>3322</v>
      </c>
      <c r="C1075" t="s">
        <v>3323</v>
      </c>
      <c r="D1075" t="s">
        <v>3322</v>
      </c>
    </row>
    <row r="1076" spans="1:4" x14ac:dyDescent="0.2">
      <c r="A1076" t="s">
        <v>3420</v>
      </c>
      <c r="B1076" t="s">
        <v>3419</v>
      </c>
      <c r="C1076" t="s">
        <v>3420</v>
      </c>
      <c r="D1076" t="s">
        <v>3421</v>
      </c>
    </row>
    <row r="1077" spans="1:4" x14ac:dyDescent="0.2">
      <c r="A1077" t="s">
        <v>3399</v>
      </c>
      <c r="B1077" t="s">
        <v>3398</v>
      </c>
      <c r="C1077" t="s">
        <v>3399</v>
      </c>
      <c r="D1077" t="s">
        <v>3400</v>
      </c>
    </row>
    <row r="1078" spans="1:4" x14ac:dyDescent="0.2">
      <c r="A1078" t="s">
        <v>3408</v>
      </c>
      <c r="B1078" t="s">
        <v>3407</v>
      </c>
      <c r="C1078" t="s">
        <v>3408</v>
      </c>
      <c r="D1078" t="s">
        <v>3409</v>
      </c>
    </row>
    <row r="1079" spans="1:4" x14ac:dyDescent="0.2">
      <c r="A1079" t="s">
        <v>3411</v>
      </c>
      <c r="B1079" t="s">
        <v>3410</v>
      </c>
      <c r="C1079" t="s">
        <v>3411</v>
      </c>
      <c r="D1079" t="s">
        <v>3412</v>
      </c>
    </row>
    <row r="1080" spans="1:4" x14ac:dyDescent="0.2">
      <c r="A1080" t="s">
        <v>3414</v>
      </c>
      <c r="B1080" t="s">
        <v>3413</v>
      </c>
      <c r="C1080" t="s">
        <v>3414</v>
      </c>
      <c r="D1080" t="s">
        <v>3415</v>
      </c>
    </row>
    <row r="1081" spans="1:4" x14ac:dyDescent="0.2">
      <c r="A1081" t="s">
        <v>3426</v>
      </c>
      <c r="B1081" t="s">
        <v>3425</v>
      </c>
      <c r="C1081" t="s">
        <v>3426</v>
      </c>
      <c r="D1081" t="s">
        <v>3427</v>
      </c>
    </row>
    <row r="1082" spans="1:4" x14ac:dyDescent="0.2">
      <c r="A1082" t="s">
        <v>3405</v>
      </c>
      <c r="B1082" t="s">
        <v>3404</v>
      </c>
      <c r="C1082" t="s">
        <v>3405</v>
      </c>
      <c r="D1082" t="s">
        <v>3406</v>
      </c>
    </row>
    <row r="1083" spans="1:4" x14ac:dyDescent="0.2">
      <c r="A1083" t="s">
        <v>3429</v>
      </c>
      <c r="B1083" t="s">
        <v>3428</v>
      </c>
      <c r="C1083" t="s">
        <v>3429</v>
      </c>
      <c r="D1083" t="s">
        <v>3430</v>
      </c>
    </row>
    <row r="1084" spans="1:4" x14ac:dyDescent="0.2">
      <c r="A1084" t="s">
        <v>3435</v>
      </c>
      <c r="B1084" t="s">
        <v>3434</v>
      </c>
      <c r="C1084" t="s">
        <v>3435</v>
      </c>
      <c r="D1084" t="s">
        <v>3436</v>
      </c>
    </row>
    <row r="1085" spans="1:4" x14ac:dyDescent="0.2">
      <c r="A1085" t="s">
        <v>3441</v>
      </c>
      <c r="B1085" t="s">
        <v>3440</v>
      </c>
      <c r="C1085" t="s">
        <v>3441</v>
      </c>
      <c r="D1085" t="s">
        <v>3442</v>
      </c>
    </row>
    <row r="1086" spans="1:4" x14ac:dyDescent="0.2">
      <c r="A1086" t="s">
        <v>3444</v>
      </c>
      <c r="B1086" t="s">
        <v>3443</v>
      </c>
      <c r="C1086" t="s">
        <v>3444</v>
      </c>
      <c r="D1086" t="s">
        <v>3445</v>
      </c>
    </row>
    <row r="1087" spans="1:4" x14ac:dyDescent="0.2">
      <c r="A1087" t="s">
        <v>3417</v>
      </c>
      <c r="B1087" t="s">
        <v>3416</v>
      </c>
      <c r="C1087" t="s">
        <v>3417</v>
      </c>
      <c r="D1087" t="s">
        <v>3418</v>
      </c>
    </row>
    <row r="1088" spans="1:4" x14ac:dyDescent="0.2">
      <c r="A1088" t="s">
        <v>3334</v>
      </c>
      <c r="B1088" t="s">
        <v>3333</v>
      </c>
      <c r="C1088" t="s">
        <v>3334</v>
      </c>
      <c r="D1088" t="s">
        <v>3335</v>
      </c>
    </row>
    <row r="1089" spans="1:4" x14ac:dyDescent="0.2">
      <c r="A1089" t="s">
        <v>3340</v>
      </c>
      <c r="B1089" t="s">
        <v>3339</v>
      </c>
      <c r="C1089" t="s">
        <v>3340</v>
      </c>
      <c r="D1089" t="s">
        <v>3341</v>
      </c>
    </row>
    <row r="1090" spans="1:4" x14ac:dyDescent="0.2">
      <c r="A1090" t="s">
        <v>3453</v>
      </c>
      <c r="B1090" t="s">
        <v>3452</v>
      </c>
      <c r="C1090" t="s">
        <v>3453</v>
      </c>
      <c r="D1090" t="s">
        <v>3454</v>
      </c>
    </row>
    <row r="1091" spans="1:4" x14ac:dyDescent="0.2">
      <c r="A1091" t="s">
        <v>3450</v>
      </c>
      <c r="B1091" t="s">
        <v>3449</v>
      </c>
      <c r="C1091" t="s">
        <v>3450</v>
      </c>
      <c r="D1091" t="s">
        <v>3451</v>
      </c>
    </row>
    <row r="1092" spans="1:4" x14ac:dyDescent="0.2">
      <c r="A1092" t="s">
        <v>3369</v>
      </c>
      <c r="B1092" t="s">
        <v>3368</v>
      </c>
      <c r="C1092" t="s">
        <v>3369</v>
      </c>
      <c r="D1092" t="s">
        <v>3370</v>
      </c>
    </row>
    <row r="1093" spans="1:4" x14ac:dyDescent="0.2">
      <c r="A1093" t="s">
        <v>3328</v>
      </c>
      <c r="B1093" t="s">
        <v>3327</v>
      </c>
      <c r="C1093" t="s">
        <v>3328</v>
      </c>
      <c r="D1093" t="s">
        <v>3329</v>
      </c>
    </row>
    <row r="1094" spans="1:4" x14ac:dyDescent="0.2">
      <c r="A1094" t="s">
        <v>3456</v>
      </c>
      <c r="B1094" t="s">
        <v>3455</v>
      </c>
      <c r="C1094" t="s">
        <v>3456</v>
      </c>
      <c r="D1094" t="s">
        <v>3457</v>
      </c>
    </row>
    <row r="1095" spans="1:4" x14ac:dyDescent="0.2">
      <c r="A1095" t="s">
        <v>3465</v>
      </c>
      <c r="B1095" t="s">
        <v>3464</v>
      </c>
      <c r="C1095" t="s">
        <v>3465</v>
      </c>
      <c r="D1095" t="s">
        <v>3466</v>
      </c>
    </row>
    <row r="1096" spans="1:4" x14ac:dyDescent="0.2">
      <c r="A1096" t="s">
        <v>3459</v>
      </c>
      <c r="B1096" t="s">
        <v>3458</v>
      </c>
      <c r="C1096" t="s">
        <v>3459</v>
      </c>
      <c r="D1096" t="s">
        <v>3460</v>
      </c>
    </row>
    <row r="1097" spans="1:4" x14ac:dyDescent="0.2">
      <c r="A1097" t="s">
        <v>148</v>
      </c>
      <c r="B1097" t="s">
        <v>147</v>
      </c>
      <c r="C1097" t="s">
        <v>148</v>
      </c>
      <c r="D1097" t="s">
        <v>149</v>
      </c>
    </row>
    <row r="1098" spans="1:4" x14ac:dyDescent="0.2">
      <c r="A1098" t="s">
        <v>439</v>
      </c>
      <c r="B1098" t="s">
        <v>438</v>
      </c>
      <c r="C1098" t="s">
        <v>439</v>
      </c>
      <c r="D1098" t="s">
        <v>440</v>
      </c>
    </row>
    <row r="1099" spans="1:4" x14ac:dyDescent="0.2">
      <c r="A1099" t="s">
        <v>3482</v>
      </c>
      <c r="B1099" t="s">
        <v>3481</v>
      </c>
      <c r="C1099" t="s">
        <v>3482</v>
      </c>
      <c r="D1099" t="s">
        <v>3483</v>
      </c>
    </row>
    <row r="1100" spans="1:4" x14ac:dyDescent="0.2">
      <c r="A1100" t="s">
        <v>665</v>
      </c>
      <c r="B1100" t="s">
        <v>664</v>
      </c>
      <c r="C1100" t="s">
        <v>665</v>
      </c>
      <c r="D1100" t="s">
        <v>664</v>
      </c>
    </row>
    <row r="1101" spans="1:4" x14ac:dyDescent="0.2">
      <c r="A1101" t="s">
        <v>3485</v>
      </c>
      <c r="B1101" t="s">
        <v>3484</v>
      </c>
      <c r="C1101" t="s">
        <v>3485</v>
      </c>
      <c r="D1101" t="s">
        <v>3486</v>
      </c>
    </row>
    <row r="1102" spans="1:4" x14ac:dyDescent="0.2">
      <c r="A1102" t="s">
        <v>1276</v>
      </c>
      <c r="B1102" t="s">
        <v>1275</v>
      </c>
      <c r="C1102" t="s">
        <v>1276</v>
      </c>
      <c r="D1102" t="s">
        <v>1277</v>
      </c>
    </row>
    <row r="1103" spans="1:4" x14ac:dyDescent="0.2">
      <c r="A1103" t="s">
        <v>1413</v>
      </c>
      <c r="B1103" t="s">
        <v>1412</v>
      </c>
      <c r="C1103" t="s">
        <v>1413</v>
      </c>
      <c r="D1103" t="s">
        <v>1414</v>
      </c>
    </row>
    <row r="1104" spans="1:4" x14ac:dyDescent="0.2">
      <c r="A1104" t="s">
        <v>1386</v>
      </c>
      <c r="B1104" t="s">
        <v>1385</v>
      </c>
      <c r="C1104" t="s">
        <v>1386</v>
      </c>
      <c r="D1104" t="s">
        <v>1387</v>
      </c>
    </row>
    <row r="1105" spans="1:4" x14ac:dyDescent="0.2">
      <c r="A1105" t="s">
        <v>1727</v>
      </c>
      <c r="B1105" t="s">
        <v>1726</v>
      </c>
      <c r="C1105" t="s">
        <v>1727</v>
      </c>
      <c r="D1105" t="s">
        <v>1728</v>
      </c>
    </row>
    <row r="1106" spans="1:4" x14ac:dyDescent="0.2">
      <c r="A1106" t="s">
        <v>3471</v>
      </c>
      <c r="B1106" t="s">
        <v>3470</v>
      </c>
      <c r="C1106" t="s">
        <v>3471</v>
      </c>
      <c r="D1106" t="s">
        <v>3472</v>
      </c>
    </row>
    <row r="1107" spans="1:4" x14ac:dyDescent="0.2">
      <c r="A1107" t="s">
        <v>3488</v>
      </c>
      <c r="B1107" t="s">
        <v>3487</v>
      </c>
      <c r="C1107" t="s">
        <v>3488</v>
      </c>
      <c r="D1107" t="s">
        <v>3489</v>
      </c>
    </row>
    <row r="1108" spans="1:4" x14ac:dyDescent="0.2">
      <c r="A1108" t="s">
        <v>3474</v>
      </c>
      <c r="B1108" t="s">
        <v>3473</v>
      </c>
      <c r="C1108" t="s">
        <v>3474</v>
      </c>
      <c r="D1108" t="s">
        <v>3473</v>
      </c>
    </row>
    <row r="1109" spans="1:4" x14ac:dyDescent="0.2">
      <c r="A1109" t="s">
        <v>2376</v>
      </c>
      <c r="B1109" t="s">
        <v>2375</v>
      </c>
      <c r="C1109" t="s">
        <v>2376</v>
      </c>
      <c r="D1109" t="s">
        <v>2377</v>
      </c>
    </row>
    <row r="1110" spans="1:4" x14ac:dyDescent="0.2">
      <c r="A1110" t="s">
        <v>3491</v>
      </c>
      <c r="B1110" t="s">
        <v>3490</v>
      </c>
      <c r="C1110" t="s">
        <v>3491</v>
      </c>
      <c r="D1110" t="s">
        <v>3492</v>
      </c>
    </row>
    <row r="1111" spans="1:4" x14ac:dyDescent="0.2">
      <c r="A1111" t="s">
        <v>2969</v>
      </c>
      <c r="B1111" t="s">
        <v>2968</v>
      </c>
      <c r="C1111" t="s">
        <v>2969</v>
      </c>
      <c r="D1111" t="s">
        <v>2970</v>
      </c>
    </row>
    <row r="1112" spans="1:4" x14ac:dyDescent="0.2">
      <c r="A1112" t="s">
        <v>667</v>
      </c>
      <c r="B1112" t="s">
        <v>666</v>
      </c>
      <c r="C1112" t="s">
        <v>667</v>
      </c>
      <c r="D1112" t="s">
        <v>668</v>
      </c>
    </row>
    <row r="1113" spans="1:4" x14ac:dyDescent="0.2">
      <c r="A1113" t="s">
        <v>2924</v>
      </c>
      <c r="B1113" t="s">
        <v>2923</v>
      </c>
      <c r="C1113" t="s">
        <v>2924</v>
      </c>
      <c r="D1113" t="s">
        <v>2925</v>
      </c>
    </row>
    <row r="1114" spans="1:4" x14ac:dyDescent="0.2">
      <c r="A1114" t="s">
        <v>2999</v>
      </c>
      <c r="B1114" t="s">
        <v>2998</v>
      </c>
      <c r="C1114" t="s">
        <v>2999</v>
      </c>
      <c r="D1114" t="s">
        <v>3000</v>
      </c>
    </row>
    <row r="1115" spans="1:4" x14ac:dyDescent="0.2">
      <c r="A1115" t="s">
        <v>2853</v>
      </c>
      <c r="B1115" t="s">
        <v>2852</v>
      </c>
      <c r="C1115" t="s">
        <v>2853</v>
      </c>
      <c r="D1115" t="s">
        <v>2854</v>
      </c>
    </row>
    <row r="1116" spans="1:4" x14ac:dyDescent="0.2">
      <c r="A1116" t="s">
        <v>3032</v>
      </c>
      <c r="B1116" t="s">
        <v>3031</v>
      </c>
      <c r="C1116" t="s">
        <v>3032</v>
      </c>
      <c r="D1116" t="s">
        <v>3033</v>
      </c>
    </row>
    <row r="1117" spans="1:4" x14ac:dyDescent="0.2">
      <c r="A1117" t="s">
        <v>2856</v>
      </c>
      <c r="B1117" t="s">
        <v>2855</v>
      </c>
      <c r="C1117" t="s">
        <v>2856</v>
      </c>
      <c r="D1117" t="s">
        <v>2857</v>
      </c>
    </row>
    <row r="1118" spans="1:4" x14ac:dyDescent="0.2">
      <c r="A1118" t="s">
        <v>2859</v>
      </c>
      <c r="B1118" t="s">
        <v>2858</v>
      </c>
      <c r="C1118" t="s">
        <v>2859</v>
      </c>
      <c r="D1118" t="s">
        <v>2860</v>
      </c>
    </row>
    <row r="1119" spans="1:4" x14ac:dyDescent="0.2">
      <c r="A1119" t="s">
        <v>3269</v>
      </c>
      <c r="B1119" t="s">
        <v>3268</v>
      </c>
      <c r="C1119" t="s">
        <v>3269</v>
      </c>
      <c r="D1119" t="s">
        <v>3270</v>
      </c>
    </row>
    <row r="1120" spans="1:4" x14ac:dyDescent="0.2">
      <c r="A1120" t="s">
        <v>3506</v>
      </c>
      <c r="B1120" t="s">
        <v>3505</v>
      </c>
      <c r="C1120" t="s">
        <v>3506</v>
      </c>
      <c r="D1120" t="s">
        <v>3507</v>
      </c>
    </row>
    <row r="1121" spans="1:4" x14ac:dyDescent="0.2">
      <c r="A1121" t="s">
        <v>2042</v>
      </c>
      <c r="B1121" t="s">
        <v>2041</v>
      </c>
      <c r="C1121" t="s">
        <v>2042</v>
      </c>
      <c r="D1121" t="s">
        <v>2043</v>
      </c>
    </row>
    <row r="1122" spans="1:4" x14ac:dyDescent="0.2">
      <c r="A1122" t="s">
        <v>97</v>
      </c>
      <c r="B1122" t="s">
        <v>96</v>
      </c>
      <c r="C1122" t="s">
        <v>97</v>
      </c>
      <c r="D1122" t="s">
        <v>98</v>
      </c>
    </row>
    <row r="1123" spans="1:4" x14ac:dyDescent="0.2">
      <c r="A1123" t="s">
        <v>3625</v>
      </c>
      <c r="B1123" t="s">
        <v>3624</v>
      </c>
      <c r="C1123" t="s">
        <v>3625</v>
      </c>
      <c r="D1123" t="s">
        <v>3626</v>
      </c>
    </row>
    <row r="1124" spans="1:4" x14ac:dyDescent="0.2">
      <c r="A1124" t="s">
        <v>965</v>
      </c>
      <c r="B1124" t="s">
        <v>964</v>
      </c>
      <c r="C1124" t="s">
        <v>965</v>
      </c>
      <c r="D1124" t="s">
        <v>966</v>
      </c>
    </row>
    <row r="1125" spans="1:4" x14ac:dyDescent="0.2">
      <c r="A1125" t="s">
        <v>3521</v>
      </c>
      <c r="B1125" t="s">
        <v>3520</v>
      </c>
      <c r="C1125" t="s">
        <v>3521</v>
      </c>
      <c r="D1125" t="s">
        <v>3522</v>
      </c>
    </row>
    <row r="1126" spans="1:4" x14ac:dyDescent="0.2">
      <c r="A1126" t="s">
        <v>3512</v>
      </c>
      <c r="B1126" t="s">
        <v>3511</v>
      </c>
      <c r="C1126" t="s">
        <v>3512</v>
      </c>
      <c r="D1126" t="s">
        <v>3513</v>
      </c>
    </row>
    <row r="1127" spans="1:4" x14ac:dyDescent="0.2">
      <c r="A1127" t="s">
        <v>3542</v>
      </c>
      <c r="B1127" t="s">
        <v>3541</v>
      </c>
      <c r="C1127" t="s">
        <v>3542</v>
      </c>
      <c r="D1127" t="s">
        <v>3543</v>
      </c>
    </row>
    <row r="1128" spans="1:4" x14ac:dyDescent="0.2">
      <c r="A1128" t="s">
        <v>83</v>
      </c>
      <c r="B1128" t="s">
        <v>82</v>
      </c>
      <c r="C1128" t="s">
        <v>83</v>
      </c>
      <c r="D1128" t="s">
        <v>84</v>
      </c>
    </row>
    <row r="1129" spans="1:4" x14ac:dyDescent="0.2">
      <c r="A1129" t="s">
        <v>3527</v>
      </c>
      <c r="B1129" t="s">
        <v>3526</v>
      </c>
      <c r="C1129" t="s">
        <v>3527</v>
      </c>
      <c r="D1129" t="s">
        <v>3528</v>
      </c>
    </row>
    <row r="1130" spans="1:4" x14ac:dyDescent="0.2">
      <c r="A1130" t="s">
        <v>123</v>
      </c>
      <c r="B1130" t="s">
        <v>122</v>
      </c>
      <c r="C1130" t="s">
        <v>123</v>
      </c>
      <c r="D1130" t="s">
        <v>122</v>
      </c>
    </row>
    <row r="1131" spans="1:4" x14ac:dyDescent="0.2">
      <c r="A1131" t="s">
        <v>3560</v>
      </c>
      <c r="B1131" t="s">
        <v>3559</v>
      </c>
      <c r="C1131" t="s">
        <v>3560</v>
      </c>
      <c r="D1131" t="s">
        <v>3561</v>
      </c>
    </row>
    <row r="1132" spans="1:4" x14ac:dyDescent="0.2">
      <c r="A1132" t="s">
        <v>3551</v>
      </c>
      <c r="B1132" t="s">
        <v>3550</v>
      </c>
      <c r="C1132" t="s">
        <v>3551</v>
      </c>
      <c r="D1132" t="s">
        <v>3552</v>
      </c>
    </row>
    <row r="1133" spans="1:4" x14ac:dyDescent="0.2">
      <c r="A1133" t="s">
        <v>3536</v>
      </c>
      <c r="B1133" t="s">
        <v>3535</v>
      </c>
      <c r="C1133" t="s">
        <v>3536</v>
      </c>
      <c r="D1133" t="s">
        <v>3537</v>
      </c>
    </row>
    <row r="1134" spans="1:4" x14ac:dyDescent="0.2">
      <c r="A1134" t="s">
        <v>3539</v>
      </c>
      <c r="B1134" t="s">
        <v>3538</v>
      </c>
      <c r="C1134" t="s">
        <v>3539</v>
      </c>
      <c r="D1134" t="s">
        <v>3540</v>
      </c>
    </row>
    <row r="1135" spans="1:4" x14ac:dyDescent="0.2">
      <c r="A1135" t="s">
        <v>208</v>
      </c>
      <c r="B1135" t="s">
        <v>207</v>
      </c>
      <c r="C1135" t="s">
        <v>208</v>
      </c>
      <c r="D1135" t="s">
        <v>209</v>
      </c>
    </row>
    <row r="1136" spans="1:4" x14ac:dyDescent="0.2">
      <c r="A1136" t="s">
        <v>3515</v>
      </c>
      <c r="B1136" t="s">
        <v>3514</v>
      </c>
      <c r="C1136" t="s">
        <v>3515</v>
      </c>
      <c r="D1136" t="s">
        <v>3516</v>
      </c>
    </row>
    <row r="1137" spans="1:4" x14ac:dyDescent="0.2">
      <c r="A1137" t="s">
        <v>3566</v>
      </c>
      <c r="B1137" t="s">
        <v>3565</v>
      </c>
      <c r="C1137" t="s">
        <v>3566</v>
      </c>
      <c r="D1137" t="s">
        <v>3565</v>
      </c>
    </row>
    <row r="1138" spans="1:4" x14ac:dyDescent="0.2">
      <c r="A1138" t="s">
        <v>3557</v>
      </c>
      <c r="B1138" t="s">
        <v>3556</v>
      </c>
      <c r="C1138" t="s">
        <v>3557</v>
      </c>
      <c r="D1138" t="s">
        <v>3558</v>
      </c>
    </row>
    <row r="1139" spans="1:4" x14ac:dyDescent="0.2">
      <c r="A1139" t="s">
        <v>3533</v>
      </c>
      <c r="B1139" t="s">
        <v>3532</v>
      </c>
      <c r="C1139" t="s">
        <v>3533</v>
      </c>
      <c r="D1139" t="s">
        <v>3534</v>
      </c>
    </row>
    <row r="1140" spans="1:4" x14ac:dyDescent="0.2">
      <c r="A1140" t="s">
        <v>217</v>
      </c>
      <c r="B1140" t="s">
        <v>216</v>
      </c>
      <c r="C1140" t="s">
        <v>217</v>
      </c>
      <c r="D1140" t="s">
        <v>218</v>
      </c>
    </row>
    <row r="1141" spans="1:4" x14ac:dyDescent="0.2">
      <c r="A1141" t="s">
        <v>3676</v>
      </c>
      <c r="B1141" t="s">
        <v>3675</v>
      </c>
      <c r="C1141" t="s">
        <v>3676</v>
      </c>
      <c r="D1141" t="s">
        <v>3677</v>
      </c>
    </row>
    <row r="1142" spans="1:4" x14ac:dyDescent="0.2">
      <c r="A1142" t="s">
        <v>397</v>
      </c>
      <c r="B1142" t="s">
        <v>396</v>
      </c>
      <c r="C1142" t="s">
        <v>397</v>
      </c>
      <c r="D1142" t="s">
        <v>398</v>
      </c>
    </row>
    <row r="1143" spans="1:4" x14ac:dyDescent="0.2">
      <c r="A1143" t="s">
        <v>303</v>
      </c>
      <c r="B1143" t="s">
        <v>302</v>
      </c>
      <c r="C1143" t="s">
        <v>303</v>
      </c>
      <c r="D1143" t="s">
        <v>304</v>
      </c>
    </row>
    <row r="1144" spans="1:4" x14ac:dyDescent="0.2">
      <c r="A1144" t="s">
        <v>415</v>
      </c>
      <c r="B1144" t="s">
        <v>414</v>
      </c>
      <c r="C1144" t="s">
        <v>415</v>
      </c>
      <c r="D1144" t="s">
        <v>416</v>
      </c>
    </row>
    <row r="1145" spans="1:4" x14ac:dyDescent="0.2">
      <c r="A1145" t="s">
        <v>3661</v>
      </c>
      <c r="B1145" t="s">
        <v>3660</v>
      </c>
      <c r="C1145" t="s">
        <v>3661</v>
      </c>
      <c r="D1145" t="s">
        <v>3662</v>
      </c>
    </row>
    <row r="1146" spans="1:4" x14ac:dyDescent="0.2">
      <c r="A1146" t="s">
        <v>1055</v>
      </c>
      <c r="B1146" t="s">
        <v>1054</v>
      </c>
      <c r="C1146" t="s">
        <v>1055</v>
      </c>
      <c r="D1146" t="s">
        <v>1056</v>
      </c>
    </row>
    <row r="1147" spans="1:4" x14ac:dyDescent="0.2">
      <c r="A1147" t="s">
        <v>875</v>
      </c>
      <c r="B1147" t="s">
        <v>874</v>
      </c>
      <c r="C1147" t="s">
        <v>875</v>
      </c>
      <c r="D1147" t="s">
        <v>876</v>
      </c>
    </row>
    <row r="1148" spans="1:4" x14ac:dyDescent="0.2">
      <c r="A1148" t="s">
        <v>992</v>
      </c>
      <c r="B1148" t="s">
        <v>991</v>
      </c>
      <c r="C1148" t="s">
        <v>992</v>
      </c>
      <c r="D1148" t="s">
        <v>993</v>
      </c>
    </row>
    <row r="1149" spans="1:4" x14ac:dyDescent="0.2">
      <c r="A1149" t="s">
        <v>962</v>
      </c>
      <c r="B1149" t="s">
        <v>961</v>
      </c>
      <c r="C1149" t="s">
        <v>962</v>
      </c>
      <c r="D1149" t="s">
        <v>963</v>
      </c>
    </row>
    <row r="1150" spans="1:4" x14ac:dyDescent="0.2">
      <c r="A1150" t="s">
        <v>3775</v>
      </c>
      <c r="B1150" t="s">
        <v>3774</v>
      </c>
      <c r="C1150" t="s">
        <v>3775</v>
      </c>
      <c r="D1150" t="s">
        <v>3774</v>
      </c>
    </row>
    <row r="1151" spans="1:4" x14ac:dyDescent="0.2">
      <c r="A1151" t="s">
        <v>3700</v>
      </c>
      <c r="B1151" t="s">
        <v>3699</v>
      </c>
      <c r="C1151" t="s">
        <v>3700</v>
      </c>
      <c r="D1151" t="s">
        <v>3701</v>
      </c>
    </row>
    <row r="1152" spans="1:4" x14ac:dyDescent="0.2">
      <c r="A1152" t="s">
        <v>3760</v>
      </c>
      <c r="B1152" t="s">
        <v>3759</v>
      </c>
      <c r="C1152" t="s">
        <v>3760</v>
      </c>
      <c r="D1152" t="s">
        <v>3761</v>
      </c>
    </row>
    <row r="1153" spans="1:4" x14ac:dyDescent="0.2">
      <c r="A1153" t="s">
        <v>3598</v>
      </c>
      <c r="B1153" t="s">
        <v>3597</v>
      </c>
      <c r="C1153" t="s">
        <v>3598</v>
      </c>
      <c r="D1153" t="s">
        <v>3599</v>
      </c>
    </row>
    <row r="1154" spans="1:4" x14ac:dyDescent="0.2">
      <c r="A1154" t="s">
        <v>1234</v>
      </c>
      <c r="B1154" t="s">
        <v>1233</v>
      </c>
      <c r="C1154" t="s">
        <v>1234</v>
      </c>
      <c r="D1154" t="s">
        <v>1235</v>
      </c>
    </row>
    <row r="1155" spans="1:4" x14ac:dyDescent="0.2">
      <c r="A1155" t="s">
        <v>3595</v>
      </c>
      <c r="B1155" t="s">
        <v>3594</v>
      </c>
      <c r="C1155" t="s">
        <v>3595</v>
      </c>
      <c r="D1155" t="s">
        <v>3596</v>
      </c>
    </row>
    <row r="1156" spans="1:4" x14ac:dyDescent="0.2">
      <c r="A1156" t="s">
        <v>2504</v>
      </c>
      <c r="B1156" t="s">
        <v>2503</v>
      </c>
      <c r="C1156" t="s">
        <v>2504</v>
      </c>
      <c r="D1156" t="s">
        <v>2505</v>
      </c>
    </row>
    <row r="1157" spans="1:4" x14ac:dyDescent="0.2">
      <c r="A1157" t="s">
        <v>1213</v>
      </c>
      <c r="B1157" t="s">
        <v>1212</v>
      </c>
      <c r="C1157" t="s">
        <v>1213</v>
      </c>
      <c r="D1157" t="s">
        <v>1214</v>
      </c>
    </row>
    <row r="1158" spans="1:4" x14ac:dyDescent="0.2">
      <c r="A1158" t="s">
        <v>1335</v>
      </c>
      <c r="B1158" t="s">
        <v>1334</v>
      </c>
      <c r="C1158" t="s">
        <v>1335</v>
      </c>
      <c r="D1158" t="s">
        <v>1336</v>
      </c>
    </row>
    <row r="1159" spans="1:4" x14ac:dyDescent="0.2">
      <c r="A1159" t="s">
        <v>3601</v>
      </c>
      <c r="B1159" t="s">
        <v>3600</v>
      </c>
      <c r="C1159" t="s">
        <v>3601</v>
      </c>
      <c r="D1159" t="s">
        <v>3602</v>
      </c>
    </row>
    <row r="1160" spans="1:4" x14ac:dyDescent="0.2">
      <c r="A1160" t="s">
        <v>1270</v>
      </c>
      <c r="B1160" t="s">
        <v>1269</v>
      </c>
      <c r="C1160" t="s">
        <v>1270</v>
      </c>
      <c r="D1160" t="s">
        <v>1271</v>
      </c>
    </row>
    <row r="1161" spans="1:4" x14ac:dyDescent="0.2">
      <c r="A1161" t="s">
        <v>3574</v>
      </c>
      <c r="B1161" t="s">
        <v>3573</v>
      </c>
      <c r="C1161" t="s">
        <v>3574</v>
      </c>
      <c r="D1161" t="s">
        <v>3575</v>
      </c>
    </row>
    <row r="1162" spans="1:4" x14ac:dyDescent="0.2">
      <c r="A1162" t="s">
        <v>3592</v>
      </c>
      <c r="B1162" t="s">
        <v>3591</v>
      </c>
      <c r="C1162" t="s">
        <v>3592</v>
      </c>
      <c r="D1162" t="s">
        <v>3593</v>
      </c>
    </row>
    <row r="1163" spans="1:4" x14ac:dyDescent="0.2">
      <c r="A1163" t="s">
        <v>3583</v>
      </c>
      <c r="B1163" t="s">
        <v>3582</v>
      </c>
      <c r="C1163" t="s">
        <v>3583</v>
      </c>
      <c r="D1163" t="s">
        <v>3584</v>
      </c>
    </row>
    <row r="1164" spans="1:4" x14ac:dyDescent="0.2">
      <c r="A1164" t="s">
        <v>3589</v>
      </c>
      <c r="B1164" t="s">
        <v>3588</v>
      </c>
      <c r="C1164" t="s">
        <v>3589</v>
      </c>
      <c r="D1164" t="s">
        <v>3590</v>
      </c>
    </row>
    <row r="1165" spans="1:4" x14ac:dyDescent="0.2">
      <c r="A1165" t="s">
        <v>2134</v>
      </c>
      <c r="B1165" t="s">
        <v>2133</v>
      </c>
      <c r="C1165" t="s">
        <v>2134</v>
      </c>
      <c r="D1165" t="s">
        <v>2135</v>
      </c>
    </row>
    <row r="1166" spans="1:4" x14ac:dyDescent="0.2">
      <c r="A1166" t="s">
        <v>3652</v>
      </c>
      <c r="B1166" t="s">
        <v>3651</v>
      </c>
      <c r="C1166" t="s">
        <v>3652</v>
      </c>
      <c r="D1166" t="s">
        <v>3653</v>
      </c>
    </row>
    <row r="1167" spans="1:4" x14ac:dyDescent="0.2">
      <c r="A1167" t="s">
        <v>3607</v>
      </c>
      <c r="B1167" t="s">
        <v>3606</v>
      </c>
      <c r="C1167" t="s">
        <v>3607</v>
      </c>
      <c r="D1167" t="s">
        <v>3608</v>
      </c>
    </row>
    <row r="1168" spans="1:4" x14ac:dyDescent="0.2">
      <c r="A1168" t="s">
        <v>3622</v>
      </c>
      <c r="B1168" t="s">
        <v>3621</v>
      </c>
      <c r="C1168" t="s">
        <v>3622</v>
      </c>
      <c r="D1168" t="s">
        <v>3623</v>
      </c>
    </row>
    <row r="1169" spans="1:4" x14ac:dyDescent="0.2">
      <c r="A1169" t="s">
        <v>3640</v>
      </c>
      <c r="B1169" t="s">
        <v>3639</v>
      </c>
      <c r="C1169" t="s">
        <v>3640</v>
      </c>
      <c r="D1169" t="s">
        <v>3641</v>
      </c>
    </row>
    <row r="1170" spans="1:4" x14ac:dyDescent="0.2">
      <c r="A1170" t="s">
        <v>3571</v>
      </c>
      <c r="B1170" t="s">
        <v>3570</v>
      </c>
      <c r="C1170" t="s">
        <v>3571</v>
      </c>
      <c r="D1170" t="s">
        <v>3572</v>
      </c>
    </row>
    <row r="1171" spans="1:4" x14ac:dyDescent="0.2">
      <c r="A1171" t="s">
        <v>3616</v>
      </c>
      <c r="B1171" t="s">
        <v>3615</v>
      </c>
      <c r="C1171" t="s">
        <v>3616</v>
      </c>
      <c r="D1171" t="s">
        <v>3617</v>
      </c>
    </row>
    <row r="1172" spans="1:4" x14ac:dyDescent="0.2">
      <c r="A1172" t="s">
        <v>3643</v>
      </c>
      <c r="B1172" t="s">
        <v>3642</v>
      </c>
      <c r="C1172" t="s">
        <v>3643</v>
      </c>
      <c r="D1172" t="s">
        <v>3644</v>
      </c>
    </row>
    <row r="1173" spans="1:4" x14ac:dyDescent="0.2">
      <c r="A1173" t="s">
        <v>3649</v>
      </c>
      <c r="B1173" t="s">
        <v>3648</v>
      </c>
      <c r="C1173" t="s">
        <v>3649</v>
      </c>
      <c r="D1173" t="s">
        <v>3650</v>
      </c>
    </row>
    <row r="1174" spans="1:4" x14ac:dyDescent="0.2">
      <c r="A1174" t="s">
        <v>3524</v>
      </c>
      <c r="B1174" t="s">
        <v>3523</v>
      </c>
      <c r="C1174" t="s">
        <v>3524</v>
      </c>
      <c r="D1174" t="s">
        <v>3525</v>
      </c>
    </row>
    <row r="1175" spans="1:4" x14ac:dyDescent="0.2">
      <c r="A1175" t="s">
        <v>1389</v>
      </c>
      <c r="B1175" t="s">
        <v>1388</v>
      </c>
      <c r="C1175" t="s">
        <v>1389</v>
      </c>
      <c r="D1175" t="s">
        <v>1390</v>
      </c>
    </row>
    <row r="1176" spans="1:4" x14ac:dyDescent="0.2">
      <c r="A1176" t="s">
        <v>1452</v>
      </c>
      <c r="B1176" t="s">
        <v>1451</v>
      </c>
      <c r="C1176" t="s">
        <v>1452</v>
      </c>
      <c r="D1176" t="s">
        <v>1453</v>
      </c>
    </row>
    <row r="1177" spans="1:4" x14ac:dyDescent="0.2">
      <c r="A1177" t="s">
        <v>1520</v>
      </c>
      <c r="B1177" t="s">
        <v>1519</v>
      </c>
      <c r="C1177" t="s">
        <v>1520</v>
      </c>
      <c r="D1177" t="s">
        <v>1521</v>
      </c>
    </row>
    <row r="1178" spans="1:4" x14ac:dyDescent="0.2">
      <c r="A1178" t="s">
        <v>1490</v>
      </c>
      <c r="B1178" t="s">
        <v>1489</v>
      </c>
      <c r="C1178" t="s">
        <v>1490</v>
      </c>
      <c r="D1178" t="s">
        <v>1491</v>
      </c>
    </row>
    <row r="1179" spans="1:4" x14ac:dyDescent="0.2">
      <c r="A1179" t="s">
        <v>1610</v>
      </c>
      <c r="B1179" t="s">
        <v>1609</v>
      </c>
      <c r="C1179" t="s">
        <v>1610</v>
      </c>
      <c r="D1179" t="s">
        <v>1611</v>
      </c>
    </row>
    <row r="1180" spans="1:4" x14ac:dyDescent="0.2">
      <c r="A1180" t="s">
        <v>1694</v>
      </c>
      <c r="B1180" t="s">
        <v>1693</v>
      </c>
      <c r="C1180" t="s">
        <v>1694</v>
      </c>
      <c r="D1180" t="s">
        <v>1695</v>
      </c>
    </row>
    <row r="1181" spans="1:4" x14ac:dyDescent="0.2">
      <c r="A1181" t="s">
        <v>3664</v>
      </c>
      <c r="B1181" t="s">
        <v>3663</v>
      </c>
      <c r="C1181" t="s">
        <v>3664</v>
      </c>
      <c r="D1181" t="s">
        <v>3665</v>
      </c>
    </row>
    <row r="1182" spans="1:4" x14ac:dyDescent="0.2">
      <c r="A1182" t="s">
        <v>1613</v>
      </c>
      <c r="B1182" t="s">
        <v>1612</v>
      </c>
      <c r="C1182" t="s">
        <v>1613</v>
      </c>
      <c r="D1182" t="s">
        <v>1614</v>
      </c>
    </row>
    <row r="1183" spans="1:4" x14ac:dyDescent="0.2">
      <c r="A1183" t="s">
        <v>3667</v>
      </c>
      <c r="B1183" t="s">
        <v>3666</v>
      </c>
      <c r="C1183" t="s">
        <v>3667</v>
      </c>
      <c r="D1183" t="s">
        <v>3668</v>
      </c>
    </row>
    <row r="1184" spans="1:4" x14ac:dyDescent="0.2">
      <c r="A1184" t="s">
        <v>3658</v>
      </c>
      <c r="B1184" t="s">
        <v>3657</v>
      </c>
      <c r="C1184" t="s">
        <v>3658</v>
      </c>
      <c r="D1184" t="s">
        <v>3659</v>
      </c>
    </row>
    <row r="1185" spans="1:4" x14ac:dyDescent="0.2">
      <c r="A1185" t="s">
        <v>1616</v>
      </c>
      <c r="B1185" t="s">
        <v>1615</v>
      </c>
      <c r="C1185" t="s">
        <v>1616</v>
      </c>
      <c r="D1185" t="s">
        <v>1617</v>
      </c>
    </row>
    <row r="1186" spans="1:4" x14ac:dyDescent="0.2">
      <c r="A1186" t="s">
        <v>1601</v>
      </c>
      <c r="B1186" t="s">
        <v>1600</v>
      </c>
      <c r="C1186" t="s">
        <v>1601</v>
      </c>
      <c r="D1186" t="s">
        <v>1602</v>
      </c>
    </row>
    <row r="1187" spans="1:4" x14ac:dyDescent="0.2">
      <c r="A1187" t="s">
        <v>1822</v>
      </c>
      <c r="B1187" t="s">
        <v>1821</v>
      </c>
      <c r="C1187" t="s">
        <v>1822</v>
      </c>
      <c r="D1187" t="s">
        <v>1823</v>
      </c>
    </row>
    <row r="1188" spans="1:4" x14ac:dyDescent="0.2">
      <c r="A1188" t="s">
        <v>3679</v>
      </c>
      <c r="B1188" t="s">
        <v>3678</v>
      </c>
      <c r="C1188" t="s">
        <v>3679</v>
      </c>
      <c r="D1188" t="s">
        <v>3680</v>
      </c>
    </row>
    <row r="1189" spans="1:4" x14ac:dyDescent="0.2">
      <c r="A1189" t="s">
        <v>1836</v>
      </c>
      <c r="B1189" t="s">
        <v>1835</v>
      </c>
      <c r="C1189" t="s">
        <v>1836</v>
      </c>
      <c r="D1189" t="s">
        <v>1837</v>
      </c>
    </row>
    <row r="1190" spans="1:4" x14ac:dyDescent="0.2">
      <c r="A1190" t="s">
        <v>3688</v>
      </c>
      <c r="B1190" t="s">
        <v>3687</v>
      </c>
      <c r="C1190" t="s">
        <v>3688</v>
      </c>
      <c r="D1190" t="s">
        <v>3689</v>
      </c>
    </row>
    <row r="1191" spans="1:4" x14ac:dyDescent="0.2">
      <c r="A1191" t="s">
        <v>3715</v>
      </c>
      <c r="B1191" t="s">
        <v>3714</v>
      </c>
      <c r="C1191" t="s">
        <v>3715</v>
      </c>
      <c r="D1191" t="s">
        <v>3716</v>
      </c>
    </row>
    <row r="1192" spans="1:4" x14ac:dyDescent="0.2">
      <c r="A1192" t="s">
        <v>1825</v>
      </c>
      <c r="B1192" t="s">
        <v>1824</v>
      </c>
      <c r="C1192" t="s">
        <v>1825</v>
      </c>
      <c r="D1192" t="s">
        <v>1826</v>
      </c>
    </row>
    <row r="1193" spans="1:4" x14ac:dyDescent="0.2">
      <c r="A1193" t="s">
        <v>3712</v>
      </c>
      <c r="B1193" t="s">
        <v>3711</v>
      </c>
      <c r="C1193" t="s">
        <v>3712</v>
      </c>
      <c r="D1193" t="s">
        <v>3713</v>
      </c>
    </row>
    <row r="1194" spans="1:4" x14ac:dyDescent="0.2">
      <c r="A1194" t="s">
        <v>3709</v>
      </c>
      <c r="B1194" t="s">
        <v>3708</v>
      </c>
      <c r="C1194" t="s">
        <v>3709</v>
      </c>
      <c r="D1194" t="s">
        <v>3710</v>
      </c>
    </row>
    <row r="1195" spans="1:4" x14ac:dyDescent="0.2">
      <c r="A1195" t="s">
        <v>3697</v>
      </c>
      <c r="B1195" t="s">
        <v>3696</v>
      </c>
      <c r="C1195" t="s">
        <v>3697</v>
      </c>
      <c r="D1195" t="s">
        <v>3698</v>
      </c>
    </row>
    <row r="1196" spans="1:4" x14ac:dyDescent="0.2">
      <c r="A1196" t="s">
        <v>3718</v>
      </c>
      <c r="B1196" t="s">
        <v>3717</v>
      </c>
      <c r="C1196" t="s">
        <v>3718</v>
      </c>
      <c r="D1196" t="s">
        <v>3719</v>
      </c>
    </row>
    <row r="1197" spans="1:4" x14ac:dyDescent="0.2">
      <c r="A1197" t="s">
        <v>3724</v>
      </c>
      <c r="B1197" t="s">
        <v>3723</v>
      </c>
      <c r="C1197" t="s">
        <v>3724</v>
      </c>
      <c r="D1197" t="s">
        <v>3725</v>
      </c>
    </row>
    <row r="1198" spans="1:4" x14ac:dyDescent="0.2">
      <c r="A1198" t="s">
        <v>3727</v>
      </c>
      <c r="B1198" t="s">
        <v>3726</v>
      </c>
      <c r="C1198" t="s">
        <v>3727</v>
      </c>
      <c r="D1198" t="s">
        <v>3728</v>
      </c>
    </row>
    <row r="1199" spans="1:4" x14ac:dyDescent="0.2">
      <c r="A1199" t="s">
        <v>3721</v>
      </c>
      <c r="B1199" t="s">
        <v>3720</v>
      </c>
      <c r="C1199" t="s">
        <v>3721</v>
      </c>
      <c r="D1199" t="s">
        <v>3722</v>
      </c>
    </row>
    <row r="1200" spans="1:4" x14ac:dyDescent="0.2">
      <c r="A1200" t="s">
        <v>3703</v>
      </c>
      <c r="B1200" t="s">
        <v>3702</v>
      </c>
      <c r="C1200" t="s">
        <v>3703</v>
      </c>
      <c r="D1200" t="s">
        <v>3704</v>
      </c>
    </row>
    <row r="1201" spans="1:4" x14ac:dyDescent="0.2">
      <c r="A1201" t="s">
        <v>1926</v>
      </c>
      <c r="B1201" t="s">
        <v>1925</v>
      </c>
      <c r="C1201" t="s">
        <v>1926</v>
      </c>
      <c r="D1201" t="s">
        <v>1927</v>
      </c>
    </row>
    <row r="1202" spans="1:4" x14ac:dyDescent="0.2">
      <c r="A1202" t="s">
        <v>1941</v>
      </c>
      <c r="B1202" t="s">
        <v>1940</v>
      </c>
      <c r="C1202" t="s">
        <v>1941</v>
      </c>
      <c r="D1202" t="s">
        <v>1942</v>
      </c>
    </row>
    <row r="1203" spans="1:4" x14ac:dyDescent="0.2">
      <c r="A1203" t="s">
        <v>1887</v>
      </c>
      <c r="B1203" t="s">
        <v>1886</v>
      </c>
      <c r="C1203" t="s">
        <v>1887</v>
      </c>
      <c r="D1203" t="s">
        <v>1888</v>
      </c>
    </row>
    <row r="1204" spans="1:4" x14ac:dyDescent="0.2">
      <c r="A1204" t="s">
        <v>1914</v>
      </c>
      <c r="B1204" t="s">
        <v>1913</v>
      </c>
      <c r="C1204" t="s">
        <v>1914</v>
      </c>
      <c r="D1204" t="s">
        <v>1915</v>
      </c>
    </row>
    <row r="1205" spans="1:4" x14ac:dyDescent="0.2">
      <c r="A1205" t="s">
        <v>1935</v>
      </c>
      <c r="B1205" t="s">
        <v>1934</v>
      </c>
      <c r="C1205" t="s">
        <v>1935</v>
      </c>
      <c r="D1205" t="s">
        <v>1936</v>
      </c>
    </row>
    <row r="1206" spans="1:4" x14ac:dyDescent="0.2">
      <c r="A1206" t="s">
        <v>1967</v>
      </c>
      <c r="B1206" t="s">
        <v>1966</v>
      </c>
      <c r="C1206" t="s">
        <v>1967</v>
      </c>
      <c r="D1206" t="s">
        <v>1968</v>
      </c>
    </row>
    <row r="1207" spans="1:4" x14ac:dyDescent="0.2">
      <c r="A1207" t="s">
        <v>3786</v>
      </c>
      <c r="B1207" t="s">
        <v>3785</v>
      </c>
      <c r="C1207" t="s">
        <v>3786</v>
      </c>
      <c r="D1207" t="s">
        <v>3787</v>
      </c>
    </row>
    <row r="1208" spans="1:4" x14ac:dyDescent="0.2">
      <c r="A1208" t="s">
        <v>2073</v>
      </c>
      <c r="B1208" t="s">
        <v>2072</v>
      </c>
      <c r="C1208" t="s">
        <v>2073</v>
      </c>
      <c r="D1208" t="s">
        <v>2072</v>
      </c>
    </row>
    <row r="1209" spans="1:4" x14ac:dyDescent="0.2">
      <c r="A1209" t="s">
        <v>1950</v>
      </c>
      <c r="B1209" t="s">
        <v>1949</v>
      </c>
      <c r="C1209" t="s">
        <v>1950</v>
      </c>
      <c r="D1209" t="s">
        <v>1949</v>
      </c>
    </row>
    <row r="1210" spans="1:4" x14ac:dyDescent="0.2">
      <c r="A1210" t="s">
        <v>3577</v>
      </c>
      <c r="B1210" t="s">
        <v>3576</v>
      </c>
      <c r="C1210" t="s">
        <v>3577</v>
      </c>
      <c r="D1210" t="s">
        <v>3578</v>
      </c>
    </row>
    <row r="1211" spans="1:4" x14ac:dyDescent="0.2">
      <c r="A1211" t="s">
        <v>3518</v>
      </c>
      <c r="B1211" t="s">
        <v>3517</v>
      </c>
      <c r="C1211" t="s">
        <v>3518</v>
      </c>
      <c r="D1211" t="s">
        <v>3519</v>
      </c>
    </row>
    <row r="1212" spans="1:4" x14ac:dyDescent="0.2">
      <c r="A1212" t="s">
        <v>3691</v>
      </c>
      <c r="B1212" t="s">
        <v>3690</v>
      </c>
      <c r="C1212" t="s">
        <v>3691</v>
      </c>
      <c r="D1212" t="s">
        <v>3692</v>
      </c>
    </row>
    <row r="1213" spans="1:4" x14ac:dyDescent="0.2">
      <c r="A1213" t="s">
        <v>3736</v>
      </c>
      <c r="B1213" t="s">
        <v>3735</v>
      </c>
      <c r="C1213" t="s">
        <v>3736</v>
      </c>
      <c r="D1213" t="s">
        <v>3737</v>
      </c>
    </row>
    <row r="1214" spans="1:4" x14ac:dyDescent="0.2">
      <c r="A1214" t="s">
        <v>1970</v>
      </c>
      <c r="B1214" t="s">
        <v>1969</v>
      </c>
      <c r="C1214" t="s">
        <v>1970</v>
      </c>
      <c r="D1214" t="s">
        <v>1971</v>
      </c>
    </row>
    <row r="1215" spans="1:4" x14ac:dyDescent="0.2">
      <c r="A1215" t="s">
        <v>3694</v>
      </c>
      <c r="B1215" t="s">
        <v>3693</v>
      </c>
      <c r="C1215" t="s">
        <v>3694</v>
      </c>
      <c r="D1215" t="s">
        <v>3695</v>
      </c>
    </row>
    <row r="1216" spans="1:4" x14ac:dyDescent="0.2">
      <c r="A1216" t="s">
        <v>2238</v>
      </c>
      <c r="B1216" t="s">
        <v>2237</v>
      </c>
      <c r="C1216" t="s">
        <v>2238</v>
      </c>
      <c r="D1216" t="s">
        <v>2239</v>
      </c>
    </row>
    <row r="1217" spans="1:4" x14ac:dyDescent="0.2">
      <c r="A1217" t="s">
        <v>2203</v>
      </c>
      <c r="B1217" t="s">
        <v>2202</v>
      </c>
      <c r="C1217" t="s">
        <v>2203</v>
      </c>
      <c r="D1217" t="s">
        <v>2204</v>
      </c>
    </row>
    <row r="1218" spans="1:4" x14ac:dyDescent="0.2">
      <c r="A1218" t="s">
        <v>3548</v>
      </c>
      <c r="B1218" t="s">
        <v>3547</v>
      </c>
      <c r="C1218" t="s">
        <v>3548</v>
      </c>
      <c r="D1218" t="s">
        <v>3549</v>
      </c>
    </row>
    <row r="1219" spans="1:4" x14ac:dyDescent="0.2">
      <c r="A1219" t="s">
        <v>3706</v>
      </c>
      <c r="B1219" t="s">
        <v>3705</v>
      </c>
      <c r="C1219" t="s">
        <v>3706</v>
      </c>
      <c r="D1219" t="s">
        <v>3707</v>
      </c>
    </row>
    <row r="1220" spans="1:4" x14ac:dyDescent="0.2">
      <c r="A1220" t="s">
        <v>2131</v>
      </c>
      <c r="B1220" t="s">
        <v>2130</v>
      </c>
      <c r="C1220" t="s">
        <v>2131</v>
      </c>
      <c r="D1220" t="s">
        <v>2132</v>
      </c>
    </row>
    <row r="1221" spans="1:4" x14ac:dyDescent="0.2">
      <c r="A1221" t="s">
        <v>2267</v>
      </c>
      <c r="B1221" t="s">
        <v>2266</v>
      </c>
      <c r="C1221" t="s">
        <v>2267</v>
      </c>
      <c r="D1221" t="s">
        <v>2268</v>
      </c>
    </row>
    <row r="1222" spans="1:4" x14ac:dyDescent="0.2">
      <c r="A1222" t="s">
        <v>2358</v>
      </c>
      <c r="B1222" t="s">
        <v>2357</v>
      </c>
      <c r="C1222" t="s">
        <v>2358</v>
      </c>
      <c r="D1222" t="s">
        <v>2359</v>
      </c>
    </row>
    <row r="1223" spans="1:4" x14ac:dyDescent="0.2">
      <c r="A1223" t="s">
        <v>1487</v>
      </c>
      <c r="B1223" t="s">
        <v>1486</v>
      </c>
      <c r="C1223" t="s">
        <v>1487</v>
      </c>
      <c r="D1223" t="s">
        <v>1488</v>
      </c>
    </row>
    <row r="1224" spans="1:4" x14ac:dyDescent="0.2">
      <c r="A1224" t="s">
        <v>2751</v>
      </c>
      <c r="B1224" t="s">
        <v>2750</v>
      </c>
      <c r="C1224" t="s">
        <v>2751</v>
      </c>
      <c r="D1224" t="s">
        <v>2752</v>
      </c>
    </row>
    <row r="1225" spans="1:4" x14ac:dyDescent="0.2">
      <c r="A1225" t="s">
        <v>3748</v>
      </c>
      <c r="B1225" t="s">
        <v>3747</v>
      </c>
      <c r="C1225" t="s">
        <v>3748</v>
      </c>
      <c r="D1225" t="s">
        <v>3749</v>
      </c>
    </row>
    <row r="1226" spans="1:4" x14ac:dyDescent="0.2">
      <c r="A1226" t="s">
        <v>3769</v>
      </c>
      <c r="B1226" t="s">
        <v>3768</v>
      </c>
      <c r="C1226" t="s">
        <v>3769</v>
      </c>
      <c r="D1226" t="s">
        <v>3770</v>
      </c>
    </row>
    <row r="1227" spans="1:4" x14ac:dyDescent="0.2">
      <c r="A1227" t="s">
        <v>3733</v>
      </c>
      <c r="B1227" t="s">
        <v>3732</v>
      </c>
      <c r="C1227" t="s">
        <v>3733</v>
      </c>
      <c r="D1227" t="s">
        <v>3734</v>
      </c>
    </row>
    <row r="1228" spans="1:4" x14ac:dyDescent="0.2">
      <c r="A1228" t="s">
        <v>3739</v>
      </c>
      <c r="B1228" t="s">
        <v>3738</v>
      </c>
      <c r="C1228" t="s">
        <v>3739</v>
      </c>
      <c r="D1228" t="s">
        <v>3740</v>
      </c>
    </row>
    <row r="1229" spans="1:4" x14ac:dyDescent="0.2">
      <c r="A1229" t="s">
        <v>3751</v>
      </c>
      <c r="B1229" t="s">
        <v>3750</v>
      </c>
      <c r="C1229" t="s">
        <v>3751</v>
      </c>
      <c r="D1229" t="s">
        <v>3752</v>
      </c>
    </row>
    <row r="1230" spans="1:4" x14ac:dyDescent="0.2">
      <c r="A1230" t="s">
        <v>3742</v>
      </c>
      <c r="B1230" t="s">
        <v>3741</v>
      </c>
      <c r="C1230" t="s">
        <v>3742</v>
      </c>
      <c r="D1230" t="s">
        <v>3743</v>
      </c>
    </row>
    <row r="1231" spans="1:4" x14ac:dyDescent="0.2">
      <c r="A1231" t="s">
        <v>2457</v>
      </c>
      <c r="B1231" t="s">
        <v>2456</v>
      </c>
      <c r="C1231" t="s">
        <v>2457</v>
      </c>
      <c r="D1231" t="s">
        <v>2458</v>
      </c>
    </row>
    <row r="1232" spans="1:4" x14ac:dyDescent="0.2">
      <c r="A1232" t="s">
        <v>3763</v>
      </c>
      <c r="B1232" t="s">
        <v>3762</v>
      </c>
      <c r="C1232" t="s">
        <v>3763</v>
      </c>
      <c r="D1232" t="s">
        <v>3764</v>
      </c>
    </row>
    <row r="1233" spans="1:4" x14ac:dyDescent="0.2">
      <c r="A1233" t="s">
        <v>3766</v>
      </c>
      <c r="B1233" t="s">
        <v>3765</v>
      </c>
      <c r="C1233" t="s">
        <v>3766</v>
      </c>
      <c r="D1233" t="s">
        <v>3767</v>
      </c>
    </row>
    <row r="1234" spans="1:4" x14ac:dyDescent="0.2">
      <c r="A1234" t="s">
        <v>3772</v>
      </c>
      <c r="B1234" t="s">
        <v>3771</v>
      </c>
      <c r="C1234" t="s">
        <v>3772</v>
      </c>
      <c r="D1234" t="s">
        <v>3773</v>
      </c>
    </row>
    <row r="1235" spans="1:4" x14ac:dyDescent="0.2">
      <c r="A1235" t="s">
        <v>3745</v>
      </c>
      <c r="B1235" t="s">
        <v>3744</v>
      </c>
      <c r="C1235" t="s">
        <v>3745</v>
      </c>
      <c r="D1235" t="s">
        <v>3746</v>
      </c>
    </row>
    <row r="1236" spans="1:4" x14ac:dyDescent="0.2">
      <c r="A1236" t="s">
        <v>3554</v>
      </c>
      <c r="B1236" t="s">
        <v>3553</v>
      </c>
      <c r="C1236" t="s">
        <v>3554</v>
      </c>
      <c r="D1236" t="s">
        <v>3555</v>
      </c>
    </row>
    <row r="1237" spans="1:4" x14ac:dyDescent="0.2">
      <c r="A1237" t="s">
        <v>3568</v>
      </c>
      <c r="B1237" t="s">
        <v>3567</v>
      </c>
      <c r="C1237" t="s">
        <v>3568</v>
      </c>
      <c r="D1237" t="s">
        <v>3569</v>
      </c>
    </row>
    <row r="1238" spans="1:4" x14ac:dyDescent="0.2">
      <c r="A1238" t="s">
        <v>3646</v>
      </c>
      <c r="B1238" t="s">
        <v>3645</v>
      </c>
      <c r="C1238" t="s">
        <v>3646</v>
      </c>
      <c r="D1238" t="s">
        <v>3647</v>
      </c>
    </row>
    <row r="1239" spans="1:4" x14ac:dyDescent="0.2">
      <c r="A1239" t="s">
        <v>2570</v>
      </c>
      <c r="B1239" t="s">
        <v>2569</v>
      </c>
      <c r="C1239" t="s">
        <v>2570</v>
      </c>
      <c r="D1239" t="s">
        <v>2571</v>
      </c>
    </row>
    <row r="1240" spans="1:4" x14ac:dyDescent="0.2">
      <c r="A1240" t="s">
        <v>2677</v>
      </c>
      <c r="B1240" t="s">
        <v>2676</v>
      </c>
      <c r="C1240" t="s">
        <v>2677</v>
      </c>
      <c r="D1240" t="s">
        <v>2678</v>
      </c>
    </row>
    <row r="1241" spans="1:4" x14ac:dyDescent="0.2">
      <c r="A1241" t="s">
        <v>3757</v>
      </c>
      <c r="B1241" t="s">
        <v>3756</v>
      </c>
      <c r="C1241" t="s">
        <v>3757</v>
      </c>
      <c r="D1241" t="s">
        <v>3758</v>
      </c>
    </row>
    <row r="1242" spans="1:4" x14ac:dyDescent="0.2">
      <c r="A1242" t="s">
        <v>3777</v>
      </c>
      <c r="B1242" t="s">
        <v>3776</v>
      </c>
      <c r="C1242" t="s">
        <v>3777</v>
      </c>
      <c r="D1242" t="s">
        <v>3778</v>
      </c>
    </row>
    <row r="1243" spans="1:4" x14ac:dyDescent="0.2">
      <c r="A1243" t="s">
        <v>2781</v>
      </c>
      <c r="B1243" t="s">
        <v>2780</v>
      </c>
      <c r="C1243" t="s">
        <v>2781</v>
      </c>
      <c r="D1243" t="s">
        <v>2782</v>
      </c>
    </row>
    <row r="1244" spans="1:4" x14ac:dyDescent="0.2">
      <c r="A1244" t="s">
        <v>3685</v>
      </c>
      <c r="B1244" t="s">
        <v>3684</v>
      </c>
      <c r="C1244" t="s">
        <v>3685</v>
      </c>
      <c r="D1244" t="s">
        <v>3686</v>
      </c>
    </row>
    <row r="1245" spans="1:4" x14ac:dyDescent="0.2">
      <c r="A1245" t="s">
        <v>3780</v>
      </c>
      <c r="B1245" t="s">
        <v>3779</v>
      </c>
      <c r="C1245" t="s">
        <v>3780</v>
      </c>
      <c r="D1245" t="s">
        <v>3781</v>
      </c>
    </row>
    <row r="1246" spans="1:4" x14ac:dyDescent="0.2">
      <c r="A1246" t="s">
        <v>2675</v>
      </c>
      <c r="B1246" t="s">
        <v>2674</v>
      </c>
      <c r="C1246" t="s">
        <v>2675</v>
      </c>
      <c r="D1246" t="s">
        <v>2674</v>
      </c>
    </row>
    <row r="1247" spans="1:4" x14ac:dyDescent="0.2">
      <c r="A1247" t="s">
        <v>2832</v>
      </c>
      <c r="B1247" t="s">
        <v>2831</v>
      </c>
      <c r="C1247" t="s">
        <v>2832</v>
      </c>
      <c r="D1247" t="s">
        <v>2833</v>
      </c>
    </row>
    <row r="1248" spans="1:4" x14ac:dyDescent="0.2">
      <c r="A1248" t="s">
        <v>3754</v>
      </c>
      <c r="B1248" t="s">
        <v>3753</v>
      </c>
      <c r="C1248" t="s">
        <v>3754</v>
      </c>
      <c r="D1248" t="s">
        <v>3755</v>
      </c>
    </row>
    <row r="1249" spans="1:4" x14ac:dyDescent="0.2">
      <c r="A1249" t="s">
        <v>3670</v>
      </c>
      <c r="B1249" t="s">
        <v>3669</v>
      </c>
      <c r="C1249" t="s">
        <v>3670</v>
      </c>
      <c r="D1249" t="s">
        <v>3671</v>
      </c>
    </row>
    <row r="1250" spans="1:4" x14ac:dyDescent="0.2">
      <c r="A1250" t="s">
        <v>3170</v>
      </c>
      <c r="B1250" t="s">
        <v>3169</v>
      </c>
      <c r="C1250" t="s">
        <v>3170</v>
      </c>
      <c r="D1250" t="s">
        <v>3171</v>
      </c>
    </row>
    <row r="1251" spans="1:4" x14ac:dyDescent="0.2">
      <c r="A1251" t="s">
        <v>2975</v>
      </c>
      <c r="B1251" t="s">
        <v>2974</v>
      </c>
      <c r="C1251" t="s">
        <v>2975</v>
      </c>
      <c r="D1251" t="s">
        <v>2976</v>
      </c>
    </row>
    <row r="1252" spans="1:4" x14ac:dyDescent="0.2">
      <c r="A1252" t="s">
        <v>3634</v>
      </c>
      <c r="B1252" t="s">
        <v>3633</v>
      </c>
      <c r="C1252" t="s">
        <v>3634</v>
      </c>
      <c r="D1252" t="s">
        <v>3635</v>
      </c>
    </row>
    <row r="1253" spans="1:4" x14ac:dyDescent="0.2">
      <c r="A1253" t="s">
        <v>3164</v>
      </c>
      <c r="B1253" t="s">
        <v>3163</v>
      </c>
      <c r="C1253" t="s">
        <v>3164</v>
      </c>
      <c r="D1253" t="s">
        <v>3165</v>
      </c>
    </row>
    <row r="1254" spans="1:4" x14ac:dyDescent="0.2">
      <c r="A1254" t="s">
        <v>3017</v>
      </c>
      <c r="B1254" t="s">
        <v>3016</v>
      </c>
      <c r="C1254" t="s">
        <v>3017</v>
      </c>
      <c r="D1254" t="s">
        <v>3018</v>
      </c>
    </row>
    <row r="1255" spans="1:4" x14ac:dyDescent="0.2">
      <c r="A1255" t="s">
        <v>3613</v>
      </c>
      <c r="B1255" t="s">
        <v>3612</v>
      </c>
      <c r="C1255" t="s">
        <v>3613</v>
      </c>
      <c r="D1255" t="s">
        <v>3614</v>
      </c>
    </row>
    <row r="1256" spans="1:4" x14ac:dyDescent="0.2">
      <c r="A1256" t="s">
        <v>3497</v>
      </c>
      <c r="B1256" t="s">
        <v>3496</v>
      </c>
      <c r="C1256" t="s">
        <v>3497</v>
      </c>
      <c r="D1256" t="s">
        <v>3498</v>
      </c>
    </row>
    <row r="1257" spans="1:4" x14ac:dyDescent="0.2">
      <c r="A1257" t="s">
        <v>3128</v>
      </c>
      <c r="B1257" t="s">
        <v>3127</v>
      </c>
      <c r="C1257" t="s">
        <v>3128</v>
      </c>
      <c r="D1257" t="s">
        <v>3129</v>
      </c>
    </row>
    <row r="1258" spans="1:4" x14ac:dyDescent="0.2">
      <c r="A1258" t="s">
        <v>3173</v>
      </c>
      <c r="B1258" t="s">
        <v>3172</v>
      </c>
      <c r="C1258" t="s">
        <v>3173</v>
      </c>
      <c r="D1258" t="s">
        <v>3174</v>
      </c>
    </row>
    <row r="1259" spans="1:4" x14ac:dyDescent="0.2">
      <c r="A1259" t="s">
        <v>3631</v>
      </c>
      <c r="B1259" t="s">
        <v>3630</v>
      </c>
      <c r="C1259" t="s">
        <v>3631</v>
      </c>
      <c r="D1259" t="s">
        <v>3632</v>
      </c>
    </row>
    <row r="1260" spans="1:4" x14ac:dyDescent="0.2">
      <c r="A1260" t="s">
        <v>3580</v>
      </c>
      <c r="B1260" t="s">
        <v>3579</v>
      </c>
      <c r="C1260" t="s">
        <v>3580</v>
      </c>
      <c r="D1260" t="s">
        <v>3581</v>
      </c>
    </row>
    <row r="1261" spans="1:4" x14ac:dyDescent="0.2">
      <c r="A1261" t="s">
        <v>3494</v>
      </c>
      <c r="B1261" t="s">
        <v>3493</v>
      </c>
      <c r="C1261" t="s">
        <v>3494</v>
      </c>
      <c r="D1261" t="s">
        <v>3495</v>
      </c>
    </row>
    <row r="1262" spans="1:4" x14ac:dyDescent="0.2">
      <c r="A1262" t="s">
        <v>3509</v>
      </c>
      <c r="B1262" t="s">
        <v>3508</v>
      </c>
      <c r="C1262" t="s">
        <v>3509</v>
      </c>
      <c r="D1262" t="s">
        <v>3510</v>
      </c>
    </row>
    <row r="1263" spans="1:4" x14ac:dyDescent="0.2">
      <c r="A1263" t="s">
        <v>3682</v>
      </c>
      <c r="B1263" t="s">
        <v>3681</v>
      </c>
      <c r="C1263" t="s">
        <v>3682</v>
      </c>
      <c r="D1263" t="s">
        <v>3683</v>
      </c>
    </row>
    <row r="1264" spans="1:4" x14ac:dyDescent="0.2">
      <c r="A1264" t="s">
        <v>3020</v>
      </c>
      <c r="B1264" t="s">
        <v>3019</v>
      </c>
      <c r="C1264" t="s">
        <v>3020</v>
      </c>
      <c r="D1264" t="s">
        <v>3021</v>
      </c>
    </row>
    <row r="1265" spans="1:4" x14ac:dyDescent="0.2">
      <c r="A1265" t="s">
        <v>3619</v>
      </c>
      <c r="B1265" t="s">
        <v>3618</v>
      </c>
      <c r="C1265" t="s">
        <v>3619</v>
      </c>
      <c r="D1265" t="s">
        <v>3620</v>
      </c>
    </row>
    <row r="1266" spans="1:4" x14ac:dyDescent="0.2">
      <c r="A1266" t="s">
        <v>3563</v>
      </c>
      <c r="B1266" t="s">
        <v>3562</v>
      </c>
      <c r="C1266" t="s">
        <v>3563</v>
      </c>
      <c r="D1266" t="s">
        <v>3564</v>
      </c>
    </row>
    <row r="1267" spans="1:4" x14ac:dyDescent="0.2">
      <c r="A1267" t="s">
        <v>1493</v>
      </c>
      <c r="B1267" t="s">
        <v>1492</v>
      </c>
      <c r="C1267" t="s">
        <v>1493</v>
      </c>
      <c r="D1267" t="s">
        <v>1494</v>
      </c>
    </row>
    <row r="1268" spans="1:4" x14ac:dyDescent="0.2">
      <c r="A1268" t="s">
        <v>3730</v>
      </c>
      <c r="B1268" t="s">
        <v>3729</v>
      </c>
      <c r="C1268" t="s">
        <v>3730</v>
      </c>
      <c r="D1268" t="s">
        <v>3731</v>
      </c>
    </row>
    <row r="1269" spans="1:4" x14ac:dyDescent="0.2">
      <c r="A1269" t="s">
        <v>3586</v>
      </c>
      <c r="B1269" t="s">
        <v>3585</v>
      </c>
      <c r="C1269" t="s">
        <v>3586</v>
      </c>
      <c r="D1269" t="s">
        <v>3587</v>
      </c>
    </row>
    <row r="1270" spans="1:4" x14ac:dyDescent="0.2">
      <c r="A1270" t="s">
        <v>3530</v>
      </c>
      <c r="B1270" t="s">
        <v>3529</v>
      </c>
      <c r="C1270" t="s">
        <v>3530</v>
      </c>
      <c r="D1270" t="s">
        <v>3531</v>
      </c>
    </row>
    <row r="1271" spans="1:4" x14ac:dyDescent="0.2">
      <c r="A1271" t="s">
        <v>3783</v>
      </c>
      <c r="B1271" t="s">
        <v>3782</v>
      </c>
      <c r="C1271" t="s">
        <v>3783</v>
      </c>
      <c r="D1271" t="s">
        <v>3784</v>
      </c>
    </row>
    <row r="1272" spans="1:4" x14ac:dyDescent="0.2">
      <c r="A1272" t="s">
        <v>3789</v>
      </c>
      <c r="B1272" t="s">
        <v>3788</v>
      </c>
      <c r="C1272" t="s">
        <v>3789</v>
      </c>
      <c r="D1272" t="s">
        <v>3790</v>
      </c>
    </row>
    <row r="1273" spans="1:4" x14ac:dyDescent="0.2">
      <c r="A1273" t="s">
        <v>3792</v>
      </c>
      <c r="B1273" t="s">
        <v>3791</v>
      </c>
      <c r="C1273" t="s">
        <v>3792</v>
      </c>
      <c r="D1273" t="s">
        <v>3793</v>
      </c>
    </row>
    <row r="1274" spans="1:4" x14ac:dyDescent="0.2">
      <c r="A1274" t="s">
        <v>3801</v>
      </c>
      <c r="B1274" t="s">
        <v>3800</v>
      </c>
      <c r="C1274" t="s">
        <v>3801</v>
      </c>
      <c r="D1274" t="s">
        <v>3802</v>
      </c>
    </row>
    <row r="1275" spans="1:4" x14ac:dyDescent="0.2">
      <c r="A1275" t="s">
        <v>3798</v>
      </c>
      <c r="B1275" t="s">
        <v>3797</v>
      </c>
      <c r="C1275" t="s">
        <v>3798</v>
      </c>
      <c r="D1275" t="s">
        <v>3799</v>
      </c>
    </row>
    <row r="1276" spans="1:4" x14ac:dyDescent="0.2">
      <c r="A1276" t="s">
        <v>2123</v>
      </c>
      <c r="B1276" t="s">
        <v>2122</v>
      </c>
      <c r="C1276" t="s">
        <v>2123</v>
      </c>
      <c r="D1276" t="s">
        <v>2124</v>
      </c>
    </row>
    <row r="1277" spans="1:4" x14ac:dyDescent="0.2">
      <c r="A1277" t="s">
        <v>3804</v>
      </c>
      <c r="B1277" t="s">
        <v>3803</v>
      </c>
      <c r="C1277" t="s">
        <v>3804</v>
      </c>
      <c r="D1277" t="s">
        <v>3805</v>
      </c>
    </row>
  </sheetData>
  <sortState xmlns:xlrd2="http://schemas.microsoft.com/office/spreadsheetml/2017/richdata2" ref="A3:D1277">
    <sortCondition ref="A3:A1277"/>
  </sortState>
  <mergeCells count="1">
    <mergeCell ref="B1:D1"/>
  </mergeCells>
  <conditionalFormatting sqref="A2">
    <cfRule type="cellIs" dxfId="2" priority="1" operator="greaterThan">
      <formula>0</formula>
    </cfRule>
  </conditionalFormatting>
  <conditionalFormatting sqref="B1:B2 C2:D2">
    <cfRule type="cellIs" dxfId="1" priority="2"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6A22-27ED-4DE5-8627-17426960CFF3}">
  <dimension ref="B1:D55"/>
  <sheetViews>
    <sheetView workbookViewId="0">
      <selection activeCell="I9" sqref="I9"/>
    </sheetView>
  </sheetViews>
  <sheetFormatPr defaultRowHeight="12.75" x14ac:dyDescent="0.2"/>
  <cols>
    <col min="2" max="4" width="40.42578125" bestFit="1" customWidth="1"/>
  </cols>
  <sheetData>
    <row r="1" spans="2:4" x14ac:dyDescent="0.2">
      <c r="B1" s="113"/>
    </row>
    <row r="2" spans="2:4" s="114" customFormat="1" ht="39" customHeight="1" x14ac:dyDescent="0.2">
      <c r="B2" s="304" t="s">
        <v>4033</v>
      </c>
      <c r="C2" s="304"/>
      <c r="D2" s="304"/>
    </row>
    <row r="3" spans="2:4" x14ac:dyDescent="0.2">
      <c r="B3" s="115" t="s">
        <v>4034</v>
      </c>
      <c r="C3" s="116" t="s">
        <v>4035</v>
      </c>
      <c r="D3" s="116" t="s">
        <v>4036</v>
      </c>
    </row>
    <row r="4" spans="2:4" x14ac:dyDescent="0.2">
      <c r="B4" s="117" t="s">
        <v>4037</v>
      </c>
      <c r="C4" s="117" t="s">
        <v>4037</v>
      </c>
      <c r="D4" s="117" t="s">
        <v>4037</v>
      </c>
    </row>
    <row r="5" spans="2:4" ht="12.75" customHeight="1" x14ac:dyDescent="0.2">
      <c r="B5" s="118" t="s">
        <v>4038</v>
      </c>
      <c r="C5" s="118" t="s">
        <v>4038</v>
      </c>
      <c r="D5" s="118" t="s">
        <v>4038</v>
      </c>
    </row>
    <row r="6" spans="2:4" x14ac:dyDescent="0.2">
      <c r="B6" s="119" t="s">
        <v>4039</v>
      </c>
      <c r="C6" s="119" t="s">
        <v>4039</v>
      </c>
      <c r="D6" s="119" t="s">
        <v>4039</v>
      </c>
    </row>
    <row r="7" spans="2:4" ht="12.75" customHeight="1" x14ac:dyDescent="0.2">
      <c r="B7" s="120" t="s">
        <v>4040</v>
      </c>
      <c r="C7" s="120" t="s">
        <v>4040</v>
      </c>
      <c r="D7" s="120" t="s">
        <v>4040</v>
      </c>
    </row>
    <row r="8" spans="2:4" ht="12.75" customHeight="1" x14ac:dyDescent="0.2">
      <c r="B8" s="118" t="s">
        <v>4041</v>
      </c>
      <c r="C8" s="118" t="s">
        <v>4041</v>
      </c>
      <c r="D8" s="118" t="s">
        <v>4041</v>
      </c>
    </row>
    <row r="9" spans="2:4" ht="12.75" customHeight="1" x14ac:dyDescent="0.2">
      <c r="B9" s="118" t="s">
        <v>4042</v>
      </c>
      <c r="C9" s="118" t="s">
        <v>4042</v>
      </c>
      <c r="D9" s="118" t="s">
        <v>4042</v>
      </c>
    </row>
    <row r="10" spans="2:4" ht="12.75" customHeight="1" x14ac:dyDescent="0.2">
      <c r="B10" s="118" t="s">
        <v>4043</v>
      </c>
      <c r="C10" s="118" t="s">
        <v>4043</v>
      </c>
      <c r="D10" s="118" t="s">
        <v>4043</v>
      </c>
    </row>
    <row r="11" spans="2:4" ht="12.75" customHeight="1" x14ac:dyDescent="0.2">
      <c r="B11" s="118" t="s">
        <v>4044</v>
      </c>
      <c r="C11" s="118" t="s">
        <v>4044</v>
      </c>
      <c r="D11" s="118" t="s">
        <v>4044</v>
      </c>
    </row>
    <row r="12" spans="2:4" ht="12.75" customHeight="1" x14ac:dyDescent="0.2">
      <c r="B12" s="118" t="s">
        <v>4045</v>
      </c>
      <c r="C12" s="118" t="s">
        <v>4045</v>
      </c>
      <c r="D12" s="118" t="s">
        <v>4045</v>
      </c>
    </row>
    <row r="13" spans="2:4" ht="12.75" customHeight="1" x14ac:dyDescent="0.2">
      <c r="B13" s="118" t="s">
        <v>4046</v>
      </c>
      <c r="C13" s="118" t="s">
        <v>4046</v>
      </c>
      <c r="D13" s="118" t="s">
        <v>4046</v>
      </c>
    </row>
    <row r="14" spans="2:4" x14ac:dyDescent="0.2">
      <c r="B14" s="117" t="s">
        <v>4047</v>
      </c>
      <c r="C14" s="117" t="s">
        <v>4047</v>
      </c>
      <c r="D14" s="117" t="s">
        <v>4047</v>
      </c>
    </row>
    <row r="15" spans="2:4" ht="13.5" thickBot="1" x14ac:dyDescent="0.25">
      <c r="B15" s="117" t="s">
        <v>4048</v>
      </c>
      <c r="C15" s="117" t="s">
        <v>4048</v>
      </c>
      <c r="D15" s="117" t="s">
        <v>4048</v>
      </c>
    </row>
    <row r="16" spans="2:4" ht="13.5" thickBot="1" x14ac:dyDescent="0.25">
      <c r="B16" s="121" t="s">
        <v>4049</v>
      </c>
      <c r="C16" s="121" t="s">
        <v>4049</v>
      </c>
      <c r="D16" s="121" t="s">
        <v>4049</v>
      </c>
    </row>
    <row r="17" spans="2:4" x14ac:dyDescent="0.2">
      <c r="B17" s="117" t="s">
        <v>4050</v>
      </c>
      <c r="C17" s="117" t="s">
        <v>4050</v>
      </c>
      <c r="D17" s="117" t="s">
        <v>4050</v>
      </c>
    </row>
    <row r="18" spans="2:4" x14ac:dyDescent="0.2">
      <c r="B18" s="117" t="s">
        <v>4051</v>
      </c>
      <c r="C18" s="117" t="s">
        <v>4051</v>
      </c>
      <c r="D18" s="117" t="s">
        <v>4051</v>
      </c>
    </row>
    <row r="19" spans="2:4" ht="12.75" customHeight="1" x14ac:dyDescent="0.2">
      <c r="B19" s="118" t="s">
        <v>4052</v>
      </c>
      <c r="C19" s="118" t="s">
        <v>4052</v>
      </c>
      <c r="D19" s="118" t="s">
        <v>4052</v>
      </c>
    </row>
    <row r="20" spans="2:4" ht="12.75" customHeight="1" x14ac:dyDescent="0.2">
      <c r="B20" s="118" t="s">
        <v>4053</v>
      </c>
      <c r="C20" s="118" t="s">
        <v>4053</v>
      </c>
      <c r="D20" s="118" t="s">
        <v>4053</v>
      </c>
    </row>
    <row r="21" spans="2:4" ht="12.75" customHeight="1" x14ac:dyDescent="0.2">
      <c r="B21" s="118" t="s">
        <v>4054</v>
      </c>
      <c r="C21" s="118" t="s">
        <v>4054</v>
      </c>
      <c r="D21" s="118" t="s">
        <v>4054</v>
      </c>
    </row>
    <row r="22" spans="2:4" ht="12.75" customHeight="1" x14ac:dyDescent="0.2">
      <c r="B22" s="118" t="s">
        <v>4055</v>
      </c>
      <c r="C22" s="118" t="s">
        <v>4055</v>
      </c>
      <c r="D22" s="118" t="s">
        <v>4055</v>
      </c>
    </row>
    <row r="23" spans="2:4" x14ac:dyDescent="0.2">
      <c r="B23" s="122" t="s">
        <v>4056</v>
      </c>
      <c r="C23" s="122" t="s">
        <v>4056</v>
      </c>
      <c r="D23" s="122" t="s">
        <v>4056</v>
      </c>
    </row>
    <row r="24" spans="2:4" x14ac:dyDescent="0.2">
      <c r="B24" s="122" t="s">
        <v>4057</v>
      </c>
      <c r="C24" s="122" t="s">
        <v>4057</v>
      </c>
      <c r="D24" s="122" t="s">
        <v>4057</v>
      </c>
    </row>
    <row r="25" spans="2:4" ht="12.75" customHeight="1" x14ac:dyDescent="0.2">
      <c r="B25" s="118" t="s">
        <v>4058</v>
      </c>
      <c r="C25" s="118" t="s">
        <v>4058</v>
      </c>
      <c r="D25" s="118" t="s">
        <v>4058</v>
      </c>
    </row>
    <row r="26" spans="2:4" ht="12.75" customHeight="1" x14ac:dyDescent="0.2">
      <c r="B26" s="118" t="s">
        <v>4059</v>
      </c>
      <c r="C26" s="118" t="s">
        <v>4059</v>
      </c>
      <c r="D26" s="118" t="s">
        <v>4059</v>
      </c>
    </row>
    <row r="27" spans="2:4" x14ac:dyDescent="0.2">
      <c r="B27" s="117" t="s">
        <v>4060</v>
      </c>
      <c r="C27" s="117" t="s">
        <v>4060</v>
      </c>
      <c r="D27" s="117" t="s">
        <v>4060</v>
      </c>
    </row>
    <row r="28" spans="2:4" ht="13.5" thickBot="1" x14ac:dyDescent="0.25">
      <c r="B28" s="117" t="s">
        <v>4061</v>
      </c>
      <c r="C28" s="117" t="s">
        <v>4061</v>
      </c>
      <c r="D28" s="117" t="s">
        <v>4061</v>
      </c>
    </row>
    <row r="29" spans="2:4" ht="13.5" thickBot="1" x14ac:dyDescent="0.25">
      <c r="B29" s="121" t="s">
        <v>4049</v>
      </c>
      <c r="C29" s="121" t="s">
        <v>4049</v>
      </c>
      <c r="D29" s="121" t="s">
        <v>4049</v>
      </c>
    </row>
    <row r="30" spans="2:4" x14ac:dyDescent="0.2">
      <c r="B30" s="123" t="s">
        <v>4062</v>
      </c>
      <c r="C30" s="123" t="s">
        <v>4063</v>
      </c>
      <c r="D30" s="123" t="s">
        <v>4063</v>
      </c>
    </row>
    <row r="31" spans="2:4" x14ac:dyDescent="0.2">
      <c r="B31" s="123" t="s">
        <v>4064</v>
      </c>
      <c r="C31" s="123" t="s">
        <v>4065</v>
      </c>
      <c r="D31" s="123" t="s">
        <v>4065</v>
      </c>
    </row>
    <row r="32" spans="2:4" ht="12.75" customHeight="1" x14ac:dyDescent="0.2">
      <c r="B32" s="118" t="s">
        <v>4066</v>
      </c>
      <c r="C32" s="118" t="s">
        <v>4066</v>
      </c>
      <c r="D32" s="118" t="s">
        <v>4066</v>
      </c>
    </row>
    <row r="33" spans="2:4" ht="12.75" customHeight="1" x14ac:dyDescent="0.2">
      <c r="B33" s="118" t="s">
        <v>4067</v>
      </c>
      <c r="C33" s="118" t="s">
        <v>4067</v>
      </c>
      <c r="D33" s="118" t="s">
        <v>4067</v>
      </c>
    </row>
    <row r="34" spans="2:4" ht="12.75" customHeight="1" x14ac:dyDescent="0.2">
      <c r="B34" s="118" t="s">
        <v>4068</v>
      </c>
      <c r="C34" s="118" t="s">
        <v>4068</v>
      </c>
      <c r="D34" s="118" t="s">
        <v>4068</v>
      </c>
    </row>
    <row r="35" spans="2:4" ht="12.75" customHeight="1" x14ac:dyDescent="0.2">
      <c r="B35" s="118" t="s">
        <v>4069</v>
      </c>
      <c r="C35" s="118" t="s">
        <v>4069</v>
      </c>
      <c r="D35" s="118" t="s">
        <v>4069</v>
      </c>
    </row>
    <row r="36" spans="2:4" ht="12.75" customHeight="1" x14ac:dyDescent="0.2">
      <c r="B36" s="118" t="s">
        <v>4070</v>
      </c>
      <c r="C36" s="118" t="s">
        <v>4070</v>
      </c>
      <c r="D36" s="118" t="s">
        <v>4070</v>
      </c>
    </row>
    <row r="37" spans="2:4" ht="12.75" customHeight="1" x14ac:dyDescent="0.2">
      <c r="B37" s="118" t="s">
        <v>4071</v>
      </c>
      <c r="C37" s="118" t="s">
        <v>4071</v>
      </c>
      <c r="D37" s="118" t="s">
        <v>4071</v>
      </c>
    </row>
    <row r="38" spans="2:4" ht="12.75" customHeight="1" x14ac:dyDescent="0.2">
      <c r="B38" s="118" t="s">
        <v>4072</v>
      </c>
      <c r="C38" s="118" t="s">
        <v>4072</v>
      </c>
      <c r="D38" s="118" t="s">
        <v>4072</v>
      </c>
    </row>
    <row r="39" spans="2:4" ht="12.75" customHeight="1" x14ac:dyDescent="0.2">
      <c r="B39" s="118" t="s">
        <v>4073</v>
      </c>
      <c r="C39" s="118" t="s">
        <v>4073</v>
      </c>
      <c r="D39" s="118" t="s">
        <v>4073</v>
      </c>
    </row>
    <row r="40" spans="2:4" x14ac:dyDescent="0.2">
      <c r="B40" s="117" t="s">
        <v>4074</v>
      </c>
      <c r="C40" s="117" t="s">
        <v>4074</v>
      </c>
      <c r="D40" s="117" t="s">
        <v>4074</v>
      </c>
    </row>
    <row r="41" spans="2:4" ht="13.5" thickBot="1" x14ac:dyDescent="0.25">
      <c r="B41" s="117" t="s">
        <v>4075</v>
      </c>
      <c r="C41" s="117" t="s">
        <v>4075</v>
      </c>
      <c r="D41" s="117" t="s">
        <v>4075</v>
      </c>
    </row>
    <row r="42" spans="2:4" ht="13.5" thickBot="1" x14ac:dyDescent="0.25">
      <c r="B42" s="121" t="s">
        <v>4049</v>
      </c>
      <c r="C42" s="121" t="s">
        <v>4049</v>
      </c>
      <c r="D42" s="121" t="s">
        <v>4049</v>
      </c>
    </row>
    <row r="43" spans="2:4" x14ac:dyDescent="0.2">
      <c r="B43" s="117" t="s">
        <v>4076</v>
      </c>
      <c r="C43" s="117" t="s">
        <v>4076</v>
      </c>
      <c r="D43" s="117" t="s">
        <v>4076</v>
      </c>
    </row>
    <row r="44" spans="2:4" x14ac:dyDescent="0.2">
      <c r="B44" s="117" t="s">
        <v>4077</v>
      </c>
      <c r="C44" s="117" t="s">
        <v>4077</v>
      </c>
      <c r="D44" s="117" t="s">
        <v>4077</v>
      </c>
    </row>
    <row r="45" spans="2:4" ht="12.75" customHeight="1" x14ac:dyDescent="0.2">
      <c r="B45" s="118" t="s">
        <v>4078</v>
      </c>
      <c r="C45" s="118" t="s">
        <v>4078</v>
      </c>
      <c r="D45" s="118" t="s">
        <v>4078</v>
      </c>
    </row>
    <row r="46" spans="2:4" ht="12.75" customHeight="1" x14ac:dyDescent="0.2">
      <c r="B46" s="118" t="s">
        <v>4079</v>
      </c>
      <c r="C46" s="118" t="s">
        <v>4079</v>
      </c>
      <c r="D46" s="118" t="s">
        <v>4079</v>
      </c>
    </row>
    <row r="47" spans="2:4" ht="12.75" customHeight="1" x14ac:dyDescent="0.2">
      <c r="B47" s="118" t="s">
        <v>4080</v>
      </c>
      <c r="C47" s="118" t="s">
        <v>4080</v>
      </c>
      <c r="D47" s="118" t="s">
        <v>4080</v>
      </c>
    </row>
    <row r="48" spans="2:4" ht="12.75" customHeight="1" x14ac:dyDescent="0.2">
      <c r="B48" s="118" t="s">
        <v>4081</v>
      </c>
      <c r="C48" s="118" t="s">
        <v>4081</v>
      </c>
      <c r="D48" s="118" t="s">
        <v>4081</v>
      </c>
    </row>
    <row r="49" spans="2:4" ht="12.75" customHeight="1" x14ac:dyDescent="0.2">
      <c r="B49" s="118" t="s">
        <v>4082</v>
      </c>
      <c r="C49" s="118" t="s">
        <v>4082</v>
      </c>
      <c r="D49" s="118" t="s">
        <v>4082</v>
      </c>
    </row>
    <row r="50" spans="2:4" ht="12.75" customHeight="1" x14ac:dyDescent="0.2">
      <c r="B50" s="118" t="s">
        <v>4083</v>
      </c>
      <c r="C50" s="118" t="s">
        <v>4083</v>
      </c>
      <c r="D50" s="118" t="s">
        <v>4083</v>
      </c>
    </row>
    <row r="51" spans="2:4" ht="12.75" customHeight="1" x14ac:dyDescent="0.2">
      <c r="B51" s="118" t="s">
        <v>4084</v>
      </c>
      <c r="C51" s="118" t="s">
        <v>4084</v>
      </c>
      <c r="D51" s="118" t="s">
        <v>4084</v>
      </c>
    </row>
    <row r="52" spans="2:4" ht="12.75" customHeight="1" x14ac:dyDescent="0.2">
      <c r="B52" s="118" t="s">
        <v>4085</v>
      </c>
      <c r="C52" s="118" t="s">
        <v>4085</v>
      </c>
      <c r="D52" s="118" t="s">
        <v>4085</v>
      </c>
    </row>
    <row r="53" spans="2:4" x14ac:dyDescent="0.2">
      <c r="B53" s="117" t="s">
        <v>4086</v>
      </c>
      <c r="C53" s="117" t="s">
        <v>4086</v>
      </c>
      <c r="D53" s="117" t="s">
        <v>4086</v>
      </c>
    </row>
    <row r="54" spans="2:4" x14ac:dyDescent="0.2">
      <c r="B54" s="117" t="s">
        <v>4087</v>
      </c>
      <c r="C54" s="117" t="s">
        <v>4087</v>
      </c>
      <c r="D54" s="117" t="s">
        <v>4087</v>
      </c>
    </row>
    <row r="55" spans="2:4" ht="13.5" thickBot="1" x14ac:dyDescent="0.25">
      <c r="B55" s="124" t="s">
        <v>4088</v>
      </c>
      <c r="C55" s="124" t="s">
        <v>4088</v>
      </c>
      <c r="D55" s="124" t="s">
        <v>4088</v>
      </c>
    </row>
  </sheetData>
  <mergeCells count="1">
    <mergeCell ref="B2:D2"/>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5"/>
  <sheetViews>
    <sheetView zoomScale="70" zoomScaleNormal="70" zoomScalePageLayoutView="70" workbookViewId="0">
      <selection activeCell="I2" sqref="I2"/>
    </sheetView>
  </sheetViews>
  <sheetFormatPr defaultColWidth="8.5703125" defaultRowHeight="12.75" x14ac:dyDescent="0.2"/>
  <cols>
    <col min="1" max="4" width="18.5703125" customWidth="1"/>
    <col min="5" max="5" width="9.5703125" style="56" customWidth="1"/>
    <col min="8" max="8" width="16.140625" style="56" customWidth="1"/>
    <col min="9" max="9" width="65" style="56" customWidth="1"/>
    <col min="10" max="10" width="16.140625" style="56" customWidth="1"/>
    <col min="11" max="11" width="26.42578125" customWidth="1"/>
    <col min="12" max="12" width="28.42578125" customWidth="1"/>
  </cols>
  <sheetData>
    <row r="1" spans="1:14" ht="39.6" customHeight="1" x14ac:dyDescent="0.2">
      <c r="A1" s="308" t="s">
        <v>1</v>
      </c>
      <c r="B1" s="308"/>
      <c r="C1" s="308" t="s">
        <v>3809</v>
      </c>
      <c r="D1" s="309"/>
      <c r="E1" s="307" t="s">
        <v>3810</v>
      </c>
      <c r="F1" s="307"/>
      <c r="G1" s="307"/>
      <c r="H1" s="60">
        <v>41255</v>
      </c>
      <c r="I1" s="61"/>
      <c r="J1" s="61"/>
    </row>
    <row r="2" spans="1:14" ht="39.6" customHeight="1" x14ac:dyDescent="0.2">
      <c r="A2" s="310"/>
      <c r="B2" s="311"/>
      <c r="C2" s="1"/>
      <c r="D2" s="1"/>
      <c r="E2" s="106">
        <v>5</v>
      </c>
      <c r="F2" s="113"/>
      <c r="G2" s="113"/>
      <c r="H2" s="60">
        <v>41274</v>
      </c>
      <c r="I2" s="66" t="s">
        <v>3811</v>
      </c>
      <c r="J2" s="62"/>
    </row>
    <row r="3" spans="1:14" ht="39.6" customHeight="1" thickBot="1" x14ac:dyDescent="0.25">
      <c r="A3" s="312"/>
      <c r="B3" s="313"/>
      <c r="C3" s="1"/>
      <c r="D3" s="1"/>
      <c r="E3" s="33" t="s">
        <v>3812</v>
      </c>
      <c r="H3" s="34" t="s">
        <v>3813</v>
      </c>
      <c r="I3" s="63"/>
      <c r="J3" s="63"/>
    </row>
    <row r="4" spans="1:14" ht="26.25" thickBot="1" x14ac:dyDescent="0.25">
      <c r="A4" s="314" t="s">
        <v>17</v>
      </c>
      <c r="B4" s="315"/>
      <c r="C4" s="315"/>
      <c r="D4" s="315"/>
      <c r="E4" s="57"/>
      <c r="F4" t="s">
        <v>3814</v>
      </c>
      <c r="G4" t="s">
        <v>3815</v>
      </c>
      <c r="H4" s="57"/>
      <c r="I4" s="64"/>
      <c r="J4" s="64"/>
      <c r="K4" t="s">
        <v>3814</v>
      </c>
      <c r="L4" t="s">
        <v>3815</v>
      </c>
      <c r="M4">
        <v>-18</v>
      </c>
    </row>
    <row r="5" spans="1:14" ht="25.5" x14ac:dyDescent="0.2">
      <c r="A5" s="316" t="s">
        <v>3816</v>
      </c>
      <c r="B5" s="317"/>
      <c r="C5" s="317"/>
      <c r="D5" s="317"/>
      <c r="E5" s="57"/>
      <c r="F5" t="s">
        <v>3817</v>
      </c>
      <c r="G5" t="s">
        <v>3818</v>
      </c>
      <c r="H5" s="57"/>
      <c r="I5" s="64"/>
      <c r="J5" s="64"/>
      <c r="K5" s="20" t="s">
        <v>3817</v>
      </c>
      <c r="L5" t="s">
        <v>3818</v>
      </c>
      <c r="M5">
        <v>-20</v>
      </c>
    </row>
    <row r="6" spans="1:14" ht="25.5" x14ac:dyDescent="0.2">
      <c r="A6" s="305"/>
      <c r="B6" s="306"/>
      <c r="C6" s="306"/>
      <c r="D6" s="306"/>
      <c r="E6" s="57"/>
      <c r="F6" t="s">
        <v>3819</v>
      </c>
      <c r="G6" t="s">
        <v>3820</v>
      </c>
      <c r="H6" s="57"/>
      <c r="I6" s="64"/>
      <c r="J6" s="64"/>
      <c r="K6" s="20">
        <v>1</v>
      </c>
      <c r="L6" t="s">
        <v>3819</v>
      </c>
      <c r="M6" t="s">
        <v>3820</v>
      </c>
      <c r="N6">
        <v>-10</v>
      </c>
    </row>
    <row r="7" spans="1:14" ht="25.35" customHeight="1" x14ac:dyDescent="0.2">
      <c r="A7" s="305" t="s">
        <v>3821</v>
      </c>
      <c r="B7" s="306"/>
      <c r="C7" s="306"/>
      <c r="D7" s="306"/>
      <c r="E7" s="57"/>
      <c r="F7" t="s">
        <v>3822</v>
      </c>
      <c r="G7" t="s">
        <v>3823</v>
      </c>
      <c r="H7" s="57"/>
      <c r="I7" s="64"/>
      <c r="J7" s="64"/>
      <c r="K7" s="20">
        <v>2</v>
      </c>
      <c r="L7" t="s">
        <v>3822</v>
      </c>
      <c r="M7" t="s">
        <v>3823</v>
      </c>
      <c r="N7">
        <v>-10</v>
      </c>
    </row>
    <row r="8" spans="1:14" ht="25.35" customHeight="1" x14ac:dyDescent="0.2">
      <c r="A8" s="305" t="s">
        <v>3824</v>
      </c>
      <c r="B8" s="306"/>
      <c r="C8" s="306"/>
      <c r="D8" s="306"/>
      <c r="E8" s="57"/>
      <c r="F8" t="s">
        <v>3825</v>
      </c>
      <c r="G8" t="s">
        <v>3826</v>
      </c>
      <c r="H8" s="57"/>
      <c r="I8" s="64"/>
      <c r="J8" s="64"/>
      <c r="K8" s="20">
        <v>3</v>
      </c>
      <c r="L8" t="s">
        <v>3825</v>
      </c>
      <c r="M8" t="s">
        <v>3826</v>
      </c>
      <c r="N8">
        <v>-10</v>
      </c>
    </row>
    <row r="9" spans="1:14" ht="25.35" customHeight="1" x14ac:dyDescent="0.2">
      <c r="A9" s="305" t="s">
        <v>3827</v>
      </c>
      <c r="B9" s="306"/>
      <c r="C9" s="306"/>
      <c r="D9" s="306"/>
      <c r="E9" s="57"/>
      <c r="F9" t="s">
        <v>3828</v>
      </c>
      <c r="G9" t="s">
        <v>3829</v>
      </c>
      <c r="H9" s="57"/>
      <c r="I9" s="64"/>
      <c r="J9" s="64"/>
      <c r="K9" s="20">
        <v>4</v>
      </c>
      <c r="L9" t="s">
        <v>3828</v>
      </c>
      <c r="M9" t="s">
        <v>3829</v>
      </c>
      <c r="N9">
        <v>-11</v>
      </c>
    </row>
    <row r="10" spans="1:14" ht="25.35" customHeight="1" x14ac:dyDescent="0.2">
      <c r="A10" s="305"/>
      <c r="B10" s="306"/>
      <c r="C10" s="306"/>
      <c r="D10" s="306"/>
      <c r="E10" s="57"/>
      <c r="F10" t="s">
        <v>3830</v>
      </c>
      <c r="G10" t="s">
        <v>3831</v>
      </c>
      <c r="H10" s="57"/>
      <c r="I10" s="64"/>
      <c r="J10" s="64"/>
      <c r="K10" s="20">
        <v>1</v>
      </c>
      <c r="L10" t="s">
        <v>3830</v>
      </c>
      <c r="M10" t="s">
        <v>3831</v>
      </c>
      <c r="N10">
        <v>-11</v>
      </c>
    </row>
    <row r="11" spans="1:14" ht="25.35" customHeight="1" thickBot="1" x14ac:dyDescent="0.25">
      <c r="A11" s="325" t="s">
        <v>3832</v>
      </c>
      <c r="B11" s="326"/>
      <c r="C11" s="326"/>
      <c r="D11" s="326"/>
      <c r="E11" s="57"/>
      <c r="F11" t="s">
        <v>3833</v>
      </c>
      <c r="G11" t="s">
        <v>3834</v>
      </c>
      <c r="H11" s="57"/>
      <c r="I11" s="64"/>
      <c r="J11" s="64"/>
      <c r="K11" s="20">
        <v>2</v>
      </c>
      <c r="L11" t="s">
        <v>3833</v>
      </c>
      <c r="M11" t="s">
        <v>3834</v>
      </c>
      <c r="N11">
        <v>-11</v>
      </c>
    </row>
    <row r="12" spans="1:14" ht="25.35" customHeight="1" thickBot="1" x14ac:dyDescent="0.25">
      <c r="A12" s="327" t="s">
        <v>18</v>
      </c>
      <c r="B12" s="328"/>
      <c r="C12" s="328"/>
      <c r="D12" s="328"/>
      <c r="E12" s="57"/>
      <c r="F12" t="s">
        <v>3835</v>
      </c>
      <c r="G12" t="s">
        <v>3836</v>
      </c>
      <c r="H12" s="57"/>
      <c r="I12" s="64"/>
      <c r="J12" s="64"/>
      <c r="K12" s="20">
        <v>3</v>
      </c>
      <c r="L12" t="s">
        <v>3835</v>
      </c>
      <c r="M12" t="s">
        <v>3836</v>
      </c>
      <c r="N12">
        <v>-10</v>
      </c>
    </row>
    <row r="13" spans="1:14" ht="25.35" customHeight="1" x14ac:dyDescent="0.2">
      <c r="A13" s="329" t="s">
        <v>3837</v>
      </c>
      <c r="B13" s="330"/>
      <c r="C13" s="330"/>
      <c r="D13" s="330"/>
      <c r="E13" s="57"/>
      <c r="F13" t="s">
        <v>3838</v>
      </c>
      <c r="G13" t="s">
        <v>3839</v>
      </c>
      <c r="H13" s="57"/>
      <c r="I13" s="64"/>
      <c r="J13" s="64"/>
      <c r="K13" s="20">
        <v>4</v>
      </c>
      <c r="L13" t="s">
        <v>3838</v>
      </c>
      <c r="M13" t="s">
        <v>3839</v>
      </c>
      <c r="N13">
        <v>-11</v>
      </c>
    </row>
    <row r="14" spans="1:14" ht="25.35" customHeight="1" x14ac:dyDescent="0.25">
      <c r="A14" s="331" t="s">
        <v>3840</v>
      </c>
      <c r="B14" s="332"/>
      <c r="C14" s="332"/>
      <c r="D14" s="332"/>
      <c r="E14" s="57"/>
      <c r="F14" t="s">
        <v>3841</v>
      </c>
      <c r="G14" t="s">
        <v>3842</v>
      </c>
      <c r="H14" s="57"/>
      <c r="I14" s="64"/>
      <c r="J14" s="64"/>
      <c r="K14" s="20">
        <v>1</v>
      </c>
      <c r="L14" t="s">
        <v>3841</v>
      </c>
      <c r="M14" t="s">
        <v>3842</v>
      </c>
      <c r="N14">
        <v>-12</v>
      </c>
    </row>
    <row r="15" spans="1:14" ht="25.35" customHeight="1" x14ac:dyDescent="0.2">
      <c r="A15" s="305" t="s">
        <v>3843</v>
      </c>
      <c r="B15" s="306"/>
      <c r="C15" s="306"/>
      <c r="D15" s="306"/>
      <c r="E15" s="57"/>
      <c r="F15" t="s">
        <v>3844</v>
      </c>
      <c r="G15" t="s">
        <v>3845</v>
      </c>
      <c r="H15" s="57"/>
      <c r="I15" s="64"/>
      <c r="J15" s="64"/>
      <c r="K15" s="20">
        <v>2</v>
      </c>
      <c r="L15" t="s">
        <v>3844</v>
      </c>
      <c r="M15" t="s">
        <v>3845</v>
      </c>
      <c r="N15">
        <v>-13</v>
      </c>
    </row>
    <row r="16" spans="1:14" ht="25.35" customHeight="1" x14ac:dyDescent="0.2">
      <c r="A16" s="305"/>
      <c r="B16" s="306"/>
      <c r="C16" s="306"/>
      <c r="D16" s="306"/>
      <c r="E16" s="57"/>
      <c r="F16" t="s">
        <v>3846</v>
      </c>
      <c r="G16" t="s">
        <v>3847</v>
      </c>
      <c r="H16" s="57"/>
      <c r="I16" s="64"/>
      <c r="J16" s="64"/>
      <c r="K16" s="20">
        <v>3</v>
      </c>
      <c r="L16" t="s">
        <v>3846</v>
      </c>
      <c r="M16" t="s">
        <v>3847</v>
      </c>
      <c r="N16">
        <v>-13</v>
      </c>
    </row>
    <row r="17" spans="1:14" ht="25.35" customHeight="1" x14ac:dyDescent="0.2">
      <c r="A17" s="318" t="s">
        <v>3848</v>
      </c>
      <c r="B17" s="318"/>
      <c r="C17" s="318"/>
      <c r="D17" s="318"/>
      <c r="E17" s="57"/>
      <c r="F17" t="s">
        <v>3849</v>
      </c>
      <c r="G17" t="s">
        <v>3850</v>
      </c>
      <c r="H17" s="57"/>
      <c r="I17" s="64"/>
      <c r="J17" s="64"/>
      <c r="K17" s="20">
        <v>4</v>
      </c>
      <c r="L17" t="s">
        <v>3849</v>
      </c>
      <c r="M17" t="s">
        <v>3850</v>
      </c>
      <c r="N17">
        <v>-13</v>
      </c>
    </row>
    <row r="18" spans="1:14" ht="25.35" customHeight="1" x14ac:dyDescent="0.2">
      <c r="A18" s="318"/>
      <c r="B18" s="318"/>
      <c r="C18" s="318"/>
      <c r="D18" s="318"/>
      <c r="E18" s="57"/>
      <c r="F18" t="s">
        <v>3851</v>
      </c>
      <c r="G18" t="s">
        <v>3852</v>
      </c>
      <c r="H18" s="57"/>
      <c r="I18" s="64"/>
      <c r="J18" s="64"/>
      <c r="K18" s="20">
        <v>1</v>
      </c>
      <c r="L18" t="s">
        <v>3851</v>
      </c>
      <c r="M18" t="s">
        <v>3852</v>
      </c>
      <c r="N18">
        <v>-12</v>
      </c>
    </row>
    <row r="19" spans="1:14" ht="25.35" customHeight="1" x14ac:dyDescent="0.2">
      <c r="A19" s="318"/>
      <c r="B19" s="318"/>
      <c r="C19" s="318"/>
      <c r="D19" s="318"/>
      <c r="E19" s="57"/>
      <c r="F19" t="s">
        <v>3853</v>
      </c>
      <c r="G19" t="s">
        <v>3852</v>
      </c>
      <c r="H19" s="57"/>
      <c r="I19" s="64"/>
      <c r="J19" s="64"/>
      <c r="K19" s="20">
        <v>2</v>
      </c>
      <c r="L19" t="s">
        <v>3853</v>
      </c>
      <c r="M19" t="s">
        <v>3852</v>
      </c>
      <c r="N19">
        <v>-12</v>
      </c>
    </row>
    <row r="20" spans="1:14" ht="25.35" customHeight="1" x14ac:dyDescent="0.2">
      <c r="A20" s="318"/>
      <c r="B20" s="318"/>
      <c r="C20" s="318"/>
      <c r="D20" s="318"/>
      <c r="E20" s="57"/>
      <c r="F20" t="s">
        <v>3854</v>
      </c>
      <c r="G20" t="s">
        <v>3855</v>
      </c>
      <c r="H20" s="57"/>
      <c r="I20" s="64"/>
      <c r="J20" s="64"/>
      <c r="K20" s="20">
        <v>3</v>
      </c>
      <c r="L20" t="s">
        <v>3854</v>
      </c>
      <c r="M20" t="s">
        <v>3855</v>
      </c>
      <c r="N20">
        <v>-13</v>
      </c>
    </row>
    <row r="21" spans="1:14" ht="25.35" customHeight="1" x14ac:dyDescent="0.2">
      <c r="A21" s="319" t="s">
        <v>3856</v>
      </c>
      <c r="B21" s="320"/>
      <c r="C21" s="320"/>
      <c r="D21" s="320"/>
      <c r="E21" s="57"/>
      <c r="F21" t="s">
        <v>3838</v>
      </c>
      <c r="G21" t="s">
        <v>3839</v>
      </c>
      <c r="H21" s="57"/>
      <c r="I21" s="64"/>
      <c r="J21" s="64"/>
      <c r="K21" s="20">
        <v>4</v>
      </c>
      <c r="L21" t="s">
        <v>3838</v>
      </c>
      <c r="M21" t="s">
        <v>3839</v>
      </c>
      <c r="N21">
        <v>-11</v>
      </c>
    </row>
    <row r="22" spans="1:14" ht="25.35" customHeight="1" x14ac:dyDescent="0.2">
      <c r="A22" s="321" t="s">
        <v>21</v>
      </c>
      <c r="B22" s="322"/>
      <c r="C22" s="322"/>
      <c r="D22" s="322"/>
      <c r="E22" s="57"/>
      <c r="F22" t="s">
        <v>3857</v>
      </c>
      <c r="G22" t="s">
        <v>3842</v>
      </c>
      <c r="H22" s="57"/>
      <c r="I22" s="64"/>
      <c r="J22" s="64"/>
      <c r="K22" s="20">
        <v>1</v>
      </c>
      <c r="L22" t="s">
        <v>3857</v>
      </c>
      <c r="M22" t="s">
        <v>3842</v>
      </c>
      <c r="N22">
        <v>-15</v>
      </c>
    </row>
    <row r="23" spans="1:14" ht="25.35" customHeight="1" x14ac:dyDescent="0.2">
      <c r="A23" s="321"/>
      <c r="B23" s="322"/>
      <c r="C23" s="322"/>
      <c r="D23" s="322"/>
      <c r="E23" s="57"/>
      <c r="F23" t="s">
        <v>3858</v>
      </c>
      <c r="G23" t="s">
        <v>3859</v>
      </c>
      <c r="H23" s="57"/>
      <c r="I23" s="64"/>
      <c r="J23" s="64"/>
      <c r="K23" s="20">
        <v>2</v>
      </c>
      <c r="L23" t="s">
        <v>3858</v>
      </c>
      <c r="M23" t="s">
        <v>3859</v>
      </c>
      <c r="N23">
        <v>-14</v>
      </c>
    </row>
    <row r="24" spans="1:14" ht="25.35" customHeight="1" thickBot="1" x14ac:dyDescent="0.25">
      <c r="A24" s="323"/>
      <c r="B24" s="324"/>
      <c r="C24" s="324"/>
      <c r="D24" s="324"/>
      <c r="E24" s="57"/>
      <c r="F24" t="s">
        <v>3860</v>
      </c>
      <c r="G24" t="s">
        <v>3861</v>
      </c>
      <c r="H24" s="57"/>
      <c r="I24" s="64"/>
      <c r="J24" s="64"/>
      <c r="K24" s="20">
        <v>3</v>
      </c>
      <c r="L24" t="s">
        <v>3860</v>
      </c>
      <c r="M24" t="s">
        <v>3861</v>
      </c>
      <c r="N24">
        <v>-14</v>
      </c>
    </row>
    <row r="25" spans="1:14" ht="25.35" customHeight="1" x14ac:dyDescent="0.2">
      <c r="A25" s="58"/>
      <c r="B25" s="58"/>
      <c r="C25" s="58"/>
      <c r="D25" s="58"/>
      <c r="E25" s="57"/>
      <c r="F25" t="s">
        <v>3862</v>
      </c>
      <c r="G25" t="s">
        <v>3845</v>
      </c>
      <c r="H25" s="57"/>
      <c r="I25" s="64"/>
      <c r="J25" s="64"/>
      <c r="K25" s="20">
        <v>4</v>
      </c>
      <c r="L25" t="s">
        <v>3862</v>
      </c>
      <c r="M25" t="s">
        <v>3845</v>
      </c>
      <c r="N25">
        <v>-14</v>
      </c>
    </row>
    <row r="26" spans="1:14" ht="25.35" customHeight="1" x14ac:dyDescent="0.2">
      <c r="A26" s="58"/>
      <c r="B26" s="58"/>
      <c r="C26" s="58"/>
      <c r="D26" s="58"/>
      <c r="E26" s="57"/>
      <c r="F26" t="s">
        <v>3863</v>
      </c>
      <c r="G26" t="s">
        <v>3834</v>
      </c>
      <c r="H26" s="57"/>
      <c r="I26" s="64"/>
      <c r="J26" s="64"/>
      <c r="K26" s="20">
        <v>1</v>
      </c>
      <c r="L26" t="s">
        <v>3863</v>
      </c>
      <c r="M26" t="s">
        <v>3834</v>
      </c>
      <c r="N26">
        <v>-14</v>
      </c>
    </row>
    <row r="27" spans="1:14" ht="25.35" customHeight="1" x14ac:dyDescent="0.2">
      <c r="A27" s="58"/>
      <c r="B27" s="58"/>
      <c r="C27" s="58"/>
      <c r="D27" s="58"/>
      <c r="E27" s="57"/>
      <c r="F27" t="s">
        <v>3864</v>
      </c>
      <c r="G27" t="s">
        <v>3865</v>
      </c>
      <c r="H27" s="57"/>
      <c r="I27" s="64"/>
      <c r="J27" s="64"/>
      <c r="K27" s="20">
        <v>2</v>
      </c>
      <c r="L27" t="s">
        <v>3864</v>
      </c>
      <c r="M27" t="s">
        <v>3865</v>
      </c>
      <c r="N27">
        <v>-15</v>
      </c>
    </row>
    <row r="28" spans="1:14" ht="25.35" customHeight="1" x14ac:dyDescent="0.2">
      <c r="A28" s="58"/>
      <c r="B28" s="58"/>
      <c r="C28" s="58"/>
      <c r="D28" s="58"/>
      <c r="E28" s="57"/>
      <c r="F28" t="s">
        <v>3866</v>
      </c>
      <c r="G28" t="s">
        <v>3867</v>
      </c>
      <c r="H28" s="57"/>
      <c r="I28" s="64"/>
      <c r="J28" s="64"/>
      <c r="K28" s="20">
        <v>3</v>
      </c>
      <c r="L28" t="s">
        <v>3866</v>
      </c>
      <c r="M28" t="s">
        <v>3867</v>
      </c>
      <c r="N28">
        <v>-14</v>
      </c>
    </row>
    <row r="29" spans="1:14" ht="25.35" customHeight="1" x14ac:dyDescent="0.2">
      <c r="A29" s="58"/>
      <c r="B29" s="58"/>
      <c r="C29" s="58"/>
      <c r="D29" s="58"/>
      <c r="E29" s="57"/>
      <c r="F29" t="s">
        <v>3868</v>
      </c>
      <c r="G29" t="s">
        <v>3869</v>
      </c>
      <c r="H29" s="57"/>
      <c r="I29" s="64"/>
      <c r="J29" s="64"/>
      <c r="K29" s="20">
        <v>4</v>
      </c>
      <c r="L29" t="s">
        <v>3868</v>
      </c>
      <c r="M29" t="s">
        <v>3869</v>
      </c>
      <c r="N29">
        <v>-15</v>
      </c>
    </row>
    <row r="30" spans="1:14" ht="25.35" customHeight="1" x14ac:dyDescent="0.2">
      <c r="A30" s="58"/>
      <c r="B30" s="58"/>
      <c r="C30" s="58"/>
      <c r="D30" s="58"/>
      <c r="E30" s="57"/>
      <c r="F30" t="s">
        <v>3870</v>
      </c>
      <c r="G30" t="s">
        <v>3871</v>
      </c>
      <c r="H30" s="57"/>
      <c r="I30" s="64"/>
      <c r="J30" s="64"/>
      <c r="K30" s="20">
        <v>1</v>
      </c>
      <c r="L30" t="s">
        <v>3870</v>
      </c>
      <c r="M30" t="s">
        <v>3871</v>
      </c>
      <c r="N30">
        <v>-14</v>
      </c>
    </row>
    <row r="31" spans="1:14" ht="25.35" customHeight="1" x14ac:dyDescent="0.2">
      <c r="A31" s="58"/>
      <c r="B31" s="58"/>
      <c r="C31" s="58"/>
      <c r="D31" s="58"/>
      <c r="E31" s="57"/>
      <c r="F31" t="s">
        <v>3814</v>
      </c>
      <c r="G31" t="s">
        <v>3815</v>
      </c>
      <c r="H31" s="57"/>
      <c r="I31" s="64"/>
      <c r="J31" s="64"/>
      <c r="K31" s="20">
        <v>2</v>
      </c>
      <c r="L31" t="s">
        <v>3814</v>
      </c>
      <c r="M31" t="s">
        <v>3815</v>
      </c>
      <c r="N31">
        <v>-18</v>
      </c>
    </row>
    <row r="32" spans="1:14" ht="25.35" customHeight="1" x14ac:dyDescent="0.2">
      <c r="E32" s="59"/>
      <c r="F32" t="s">
        <v>3872</v>
      </c>
      <c r="G32" t="s">
        <v>3873</v>
      </c>
      <c r="H32" s="59"/>
      <c r="K32" s="20">
        <v>3</v>
      </c>
      <c r="L32" t="s">
        <v>3872</v>
      </c>
      <c r="M32" t="s">
        <v>3873</v>
      </c>
      <c r="N32">
        <v>-17</v>
      </c>
    </row>
    <row r="33" spans="5:14" ht="25.35" customHeight="1" x14ac:dyDescent="0.2">
      <c r="E33" s="59"/>
      <c r="F33" t="s">
        <v>3874</v>
      </c>
      <c r="G33" t="s">
        <v>3875</v>
      </c>
      <c r="H33" s="59"/>
      <c r="K33" s="20">
        <v>4</v>
      </c>
      <c r="L33" t="s">
        <v>3874</v>
      </c>
      <c r="M33" t="s">
        <v>3875</v>
      </c>
      <c r="N33">
        <v>-18</v>
      </c>
    </row>
    <row r="34" spans="5:14" ht="25.35" customHeight="1" x14ac:dyDescent="0.2">
      <c r="E34" s="59"/>
      <c r="F34" t="s">
        <v>3876</v>
      </c>
      <c r="G34" t="s">
        <v>3818</v>
      </c>
      <c r="H34" s="59"/>
      <c r="K34" s="20">
        <v>1</v>
      </c>
      <c r="L34" t="s">
        <v>3876</v>
      </c>
      <c r="M34" t="s">
        <v>3818</v>
      </c>
      <c r="N34">
        <v>-23</v>
      </c>
    </row>
    <row r="35" spans="5:14" ht="25.35" customHeight="1" x14ac:dyDescent="0.2">
      <c r="E35" s="59"/>
      <c r="F35" t="s">
        <v>3877</v>
      </c>
      <c r="G35" t="s">
        <v>3878</v>
      </c>
      <c r="H35" s="59"/>
      <c r="K35" s="20">
        <v>2</v>
      </c>
      <c r="L35" t="s">
        <v>3877</v>
      </c>
      <c r="M35" t="s">
        <v>3878</v>
      </c>
      <c r="N35">
        <v>-18</v>
      </c>
    </row>
    <row r="36" spans="5:14" ht="25.35" customHeight="1" x14ac:dyDescent="0.2">
      <c r="E36" s="59"/>
      <c r="F36" t="s">
        <v>3817</v>
      </c>
      <c r="G36" t="s">
        <v>3818</v>
      </c>
      <c r="H36" s="59"/>
      <c r="K36" s="20">
        <v>3</v>
      </c>
      <c r="L36" t="s">
        <v>3817</v>
      </c>
      <c r="M36" t="s">
        <v>3818</v>
      </c>
      <c r="N36">
        <v>-20</v>
      </c>
    </row>
    <row r="37" spans="5:14" ht="25.35" customHeight="1" x14ac:dyDescent="0.2">
      <c r="E37" s="59"/>
      <c r="F37" t="s">
        <v>3868</v>
      </c>
      <c r="G37" t="s">
        <v>3869</v>
      </c>
      <c r="H37" s="59"/>
      <c r="K37" s="20">
        <v>4</v>
      </c>
      <c r="L37" t="s">
        <v>3868</v>
      </c>
      <c r="M37" t="s">
        <v>3869</v>
      </c>
      <c r="N37">
        <v>-15</v>
      </c>
    </row>
    <row r="38" spans="5:14" ht="25.35" customHeight="1" x14ac:dyDescent="0.2">
      <c r="E38" s="59"/>
      <c r="F38" t="s">
        <v>3822</v>
      </c>
      <c r="G38" t="s">
        <v>3823</v>
      </c>
      <c r="H38" s="59"/>
      <c r="K38" s="20" t="s">
        <v>3822</v>
      </c>
      <c r="L38" t="s">
        <v>3823</v>
      </c>
      <c r="M38">
        <v>-10</v>
      </c>
    </row>
    <row r="39" spans="5:14" ht="25.35" customHeight="1" x14ac:dyDescent="0.2">
      <c r="E39" s="59"/>
      <c r="F39" t="s">
        <v>3830</v>
      </c>
      <c r="G39" t="s">
        <v>3831</v>
      </c>
      <c r="H39" s="59"/>
      <c r="K39" s="20" t="s">
        <v>3830</v>
      </c>
      <c r="L39" t="s">
        <v>3831</v>
      </c>
      <c r="M39">
        <v>-11</v>
      </c>
    </row>
    <row r="40" spans="5:14" ht="25.35" customHeight="1" x14ac:dyDescent="0.2">
      <c r="E40" s="59"/>
      <c r="F40" t="s">
        <v>3849</v>
      </c>
      <c r="G40" t="s">
        <v>3850</v>
      </c>
      <c r="H40" s="59"/>
      <c r="K40" s="20" t="s">
        <v>3849</v>
      </c>
      <c r="L40" t="s">
        <v>3850</v>
      </c>
      <c r="M40">
        <v>-13</v>
      </c>
    </row>
    <row r="41" spans="5:14" ht="25.35" customHeight="1" x14ac:dyDescent="0.2">
      <c r="E41" s="59"/>
      <c r="F41" t="s">
        <v>3853</v>
      </c>
      <c r="G41" t="s">
        <v>3852</v>
      </c>
      <c r="H41" s="59"/>
      <c r="K41" s="20" t="s">
        <v>3853</v>
      </c>
      <c r="L41" t="s">
        <v>3852</v>
      </c>
      <c r="M41">
        <v>-12</v>
      </c>
    </row>
    <row r="42" spans="5:14" ht="25.35" customHeight="1" x14ac:dyDescent="0.2">
      <c r="E42" s="59"/>
      <c r="F42" t="s">
        <v>3870</v>
      </c>
      <c r="G42" t="s">
        <v>3871</v>
      </c>
      <c r="H42" s="59"/>
      <c r="K42" s="20" t="s">
        <v>3870</v>
      </c>
      <c r="L42" t="s">
        <v>3871</v>
      </c>
      <c r="M42">
        <v>-14</v>
      </c>
    </row>
    <row r="43" spans="5:14" ht="25.35" customHeight="1" x14ac:dyDescent="0.2">
      <c r="E43" s="59"/>
      <c r="F43" t="s">
        <v>3866</v>
      </c>
      <c r="G43" t="s">
        <v>3867</v>
      </c>
      <c r="H43" s="59"/>
      <c r="K43" s="20" t="s">
        <v>3866</v>
      </c>
      <c r="L43" t="s">
        <v>3867</v>
      </c>
      <c r="M43">
        <v>-14</v>
      </c>
    </row>
    <row r="44" spans="5:14" ht="25.35" customHeight="1" x14ac:dyDescent="0.2">
      <c r="E44" s="59"/>
      <c r="F44" t="s">
        <v>3872</v>
      </c>
      <c r="G44" t="s">
        <v>3873</v>
      </c>
      <c r="H44" s="59"/>
      <c r="K44" s="20" t="s">
        <v>3872</v>
      </c>
      <c r="L44" t="s">
        <v>3873</v>
      </c>
      <c r="M44">
        <v>-17</v>
      </c>
    </row>
    <row r="45" spans="5:14" ht="25.35" customHeight="1" x14ac:dyDescent="0.2">
      <c r="E45" s="59"/>
      <c r="F45" t="s">
        <v>3817</v>
      </c>
      <c r="G45" t="s">
        <v>3818</v>
      </c>
      <c r="H45" s="59"/>
      <c r="K45" s="20" t="s">
        <v>3817</v>
      </c>
      <c r="L45" t="s">
        <v>3818</v>
      </c>
      <c r="M45">
        <v>-20</v>
      </c>
    </row>
    <row r="46" spans="5:14" ht="25.35" customHeight="1" x14ac:dyDescent="0.2">
      <c r="E46" s="59"/>
      <c r="F46" t="s">
        <v>3828</v>
      </c>
      <c r="G46" t="s">
        <v>3829</v>
      </c>
      <c r="H46" s="59"/>
      <c r="K46" s="20" t="s">
        <v>3828</v>
      </c>
      <c r="L46" t="s">
        <v>3829</v>
      </c>
      <c r="M46">
        <v>-11</v>
      </c>
    </row>
    <row r="47" spans="5:14" ht="25.35" customHeight="1" x14ac:dyDescent="0.2">
      <c r="E47" s="59"/>
      <c r="F47" t="s">
        <v>3833</v>
      </c>
      <c r="G47" t="s">
        <v>3834</v>
      </c>
      <c r="H47" s="59"/>
      <c r="K47" s="20" t="s">
        <v>3833</v>
      </c>
      <c r="L47" t="s">
        <v>3834</v>
      </c>
      <c r="M47">
        <v>-11</v>
      </c>
    </row>
    <row r="48" spans="5:14" ht="25.35" customHeight="1" x14ac:dyDescent="0.2">
      <c r="E48" s="59"/>
      <c r="F48" t="s">
        <v>3841</v>
      </c>
      <c r="G48" t="s">
        <v>3842</v>
      </c>
      <c r="H48" s="59"/>
      <c r="K48" s="20" t="s">
        <v>3841</v>
      </c>
      <c r="L48" t="s">
        <v>3842</v>
      </c>
      <c r="M48">
        <v>-12</v>
      </c>
    </row>
    <row r="49" spans="5:13" ht="25.35" customHeight="1" x14ac:dyDescent="0.2">
      <c r="E49" s="59"/>
      <c r="F49" t="s">
        <v>3851</v>
      </c>
      <c r="G49" t="s">
        <v>3852</v>
      </c>
      <c r="H49" s="59"/>
      <c r="K49" s="20" t="s">
        <v>3851</v>
      </c>
      <c r="L49" t="s">
        <v>3852</v>
      </c>
      <c r="M49">
        <v>-12</v>
      </c>
    </row>
    <row r="50" spans="5:13" ht="25.35" customHeight="1" x14ac:dyDescent="0.2">
      <c r="E50" s="59"/>
      <c r="F50" t="s">
        <v>3860</v>
      </c>
      <c r="G50" t="s">
        <v>3861</v>
      </c>
      <c r="H50" s="59"/>
      <c r="K50" s="20" t="s">
        <v>3860</v>
      </c>
      <c r="L50" t="s">
        <v>3861</v>
      </c>
      <c r="M50">
        <v>-14</v>
      </c>
    </row>
    <row r="51" spans="5:13" ht="25.35" customHeight="1" x14ac:dyDescent="0.2">
      <c r="E51" s="59"/>
      <c r="F51" t="s">
        <v>3868</v>
      </c>
      <c r="G51" t="s">
        <v>3869</v>
      </c>
      <c r="H51" s="59"/>
      <c r="K51" s="20" t="s">
        <v>3868</v>
      </c>
      <c r="L51" t="s">
        <v>3869</v>
      </c>
      <c r="M51">
        <v>-15</v>
      </c>
    </row>
    <row r="52" spans="5:13" ht="25.35" customHeight="1" x14ac:dyDescent="0.2">
      <c r="E52" s="59"/>
      <c r="F52" t="s">
        <v>3872</v>
      </c>
      <c r="G52" t="s">
        <v>3873</v>
      </c>
      <c r="H52" s="59"/>
      <c r="K52" s="20" t="s">
        <v>3872</v>
      </c>
      <c r="L52" t="s">
        <v>3873</v>
      </c>
      <c r="M52">
        <v>-17</v>
      </c>
    </row>
    <row r="53" spans="5:13" ht="25.35" customHeight="1" x14ac:dyDescent="0.2">
      <c r="E53" s="59"/>
      <c r="F53" t="s">
        <v>3817</v>
      </c>
      <c r="G53" t="s">
        <v>3818</v>
      </c>
      <c r="H53" s="59"/>
      <c r="K53" s="20" t="s">
        <v>3817</v>
      </c>
      <c r="L53" t="s">
        <v>3818</v>
      </c>
      <c r="M53">
        <v>-20</v>
      </c>
    </row>
    <row r="54" spans="5:13" ht="25.35" customHeight="1" x14ac:dyDescent="0.2">
      <c r="E54" s="59"/>
      <c r="F54" t="s">
        <v>3819</v>
      </c>
      <c r="G54" t="s">
        <v>3820</v>
      </c>
      <c r="H54" s="59"/>
      <c r="K54" s="20" t="s">
        <v>3819</v>
      </c>
      <c r="L54" t="s">
        <v>3820</v>
      </c>
      <c r="M54">
        <v>-10</v>
      </c>
    </row>
    <row r="55" spans="5:13" ht="25.35" customHeight="1" x14ac:dyDescent="0.2">
      <c r="E55" s="59"/>
      <c r="F55" t="s">
        <v>3838</v>
      </c>
      <c r="G55" t="s">
        <v>3839</v>
      </c>
      <c r="H55" s="59"/>
      <c r="K55" s="20" t="s">
        <v>3838</v>
      </c>
      <c r="L55" t="s">
        <v>3839</v>
      </c>
      <c r="M55">
        <v>-11</v>
      </c>
    </row>
    <row r="56" spans="5:13" ht="25.35" customHeight="1" x14ac:dyDescent="0.2">
      <c r="E56" s="59"/>
      <c r="F56" t="s">
        <v>3849</v>
      </c>
      <c r="G56" t="s">
        <v>3850</v>
      </c>
      <c r="H56" s="59"/>
      <c r="K56" s="20" t="s">
        <v>3849</v>
      </c>
      <c r="L56" t="s">
        <v>3850</v>
      </c>
      <c r="M56">
        <v>-13</v>
      </c>
    </row>
    <row r="57" spans="5:13" ht="25.35" customHeight="1" x14ac:dyDescent="0.2">
      <c r="E57" s="59"/>
      <c r="F57" t="s">
        <v>3854</v>
      </c>
      <c r="G57" t="s">
        <v>3855</v>
      </c>
      <c r="H57" s="59"/>
      <c r="K57" s="20" t="s">
        <v>3854</v>
      </c>
      <c r="L57" t="s">
        <v>3855</v>
      </c>
      <c r="M57">
        <v>-13</v>
      </c>
    </row>
    <row r="58" spans="5:13" ht="25.35" customHeight="1" x14ac:dyDescent="0.2">
      <c r="E58" s="59"/>
      <c r="F58" t="s">
        <v>3857</v>
      </c>
      <c r="G58" t="s">
        <v>3842</v>
      </c>
      <c r="H58" s="59"/>
      <c r="K58" s="20" t="s">
        <v>3857</v>
      </c>
      <c r="L58" t="s">
        <v>3842</v>
      </c>
      <c r="M58">
        <v>-15</v>
      </c>
    </row>
    <row r="59" spans="5:13" ht="25.35" customHeight="1" x14ac:dyDescent="0.2">
      <c r="E59" s="59"/>
      <c r="F59" t="s">
        <v>3868</v>
      </c>
      <c r="G59" t="s">
        <v>3869</v>
      </c>
      <c r="H59" s="59"/>
      <c r="K59" s="20" t="s">
        <v>3868</v>
      </c>
      <c r="L59" t="s">
        <v>3869</v>
      </c>
      <c r="M59">
        <v>-15</v>
      </c>
    </row>
    <row r="60" spans="5:13" ht="25.35" customHeight="1" x14ac:dyDescent="0.2">
      <c r="E60" s="59"/>
      <c r="F60" t="s">
        <v>3862</v>
      </c>
      <c r="G60" t="s">
        <v>3845</v>
      </c>
      <c r="H60" s="59"/>
      <c r="K60" s="20" t="s">
        <v>3862</v>
      </c>
      <c r="L60" t="s">
        <v>3845</v>
      </c>
      <c r="M60">
        <v>-14</v>
      </c>
    </row>
    <row r="61" spans="5:13" ht="25.35" customHeight="1" x14ac:dyDescent="0.2">
      <c r="E61" s="59"/>
      <c r="F61" t="s">
        <v>3877</v>
      </c>
      <c r="G61" t="s">
        <v>3878</v>
      </c>
      <c r="H61" s="59"/>
      <c r="K61" s="20" t="s">
        <v>3877</v>
      </c>
      <c r="L61" t="s">
        <v>3878</v>
      </c>
      <c r="M61">
        <v>-18</v>
      </c>
    </row>
    <row r="62" spans="5:13" ht="25.35" customHeight="1" x14ac:dyDescent="0.2">
      <c r="E62" s="59"/>
      <c r="F62" t="s">
        <v>3828</v>
      </c>
      <c r="G62" t="s">
        <v>3829</v>
      </c>
      <c r="H62" s="59"/>
      <c r="K62" s="20" t="s">
        <v>3828</v>
      </c>
      <c r="L62" t="s">
        <v>3829</v>
      </c>
      <c r="M62">
        <v>-11</v>
      </c>
    </row>
    <row r="63" spans="5:13" ht="25.35" customHeight="1" x14ac:dyDescent="0.2">
      <c r="E63" s="59"/>
      <c r="F63" t="s">
        <v>3838</v>
      </c>
      <c r="G63" t="s">
        <v>3839</v>
      </c>
      <c r="H63" s="59"/>
      <c r="K63" s="20" t="s">
        <v>3838</v>
      </c>
      <c r="L63" t="s">
        <v>3839</v>
      </c>
      <c r="M63">
        <v>-11</v>
      </c>
    </row>
    <row r="64" spans="5:13" ht="25.35" customHeight="1" x14ac:dyDescent="0.2">
      <c r="E64" s="59"/>
      <c r="F64" t="s">
        <v>3846</v>
      </c>
      <c r="G64" t="s">
        <v>3847</v>
      </c>
      <c r="H64" s="59"/>
      <c r="K64" s="20" t="s">
        <v>3846</v>
      </c>
      <c r="L64" t="s">
        <v>3847</v>
      </c>
      <c r="M64">
        <v>-13</v>
      </c>
    </row>
    <row r="65" spans="5:14" ht="25.35" customHeight="1" x14ac:dyDescent="0.2">
      <c r="E65" s="59"/>
      <c r="F65" t="s">
        <v>3854</v>
      </c>
      <c r="G65" t="s">
        <v>3855</v>
      </c>
      <c r="H65" s="59"/>
      <c r="K65" s="20" t="s">
        <v>3854</v>
      </c>
      <c r="L65" t="s">
        <v>3855</v>
      </c>
      <c r="M65">
        <v>-13</v>
      </c>
    </row>
    <row r="66" spans="5:14" ht="25.35" customHeight="1" x14ac:dyDescent="0.2">
      <c r="E66" s="59"/>
      <c r="F66" t="s">
        <v>3862</v>
      </c>
      <c r="G66" t="s">
        <v>3845</v>
      </c>
      <c r="H66" s="59"/>
      <c r="K66" s="20" t="s">
        <v>3862</v>
      </c>
      <c r="L66" t="s">
        <v>3845</v>
      </c>
      <c r="M66">
        <v>-14</v>
      </c>
    </row>
    <row r="67" spans="5:14" ht="25.35" customHeight="1" x14ac:dyDescent="0.2">
      <c r="E67" s="59"/>
      <c r="F67" t="s">
        <v>3863</v>
      </c>
      <c r="G67" t="s">
        <v>3834</v>
      </c>
      <c r="H67" s="59"/>
      <c r="K67" s="20" t="s">
        <v>3863</v>
      </c>
      <c r="L67" t="s">
        <v>3834</v>
      </c>
      <c r="M67">
        <v>-14</v>
      </c>
    </row>
    <row r="68" spans="5:14" ht="25.35" customHeight="1" x14ac:dyDescent="0.2">
      <c r="E68" s="59"/>
      <c r="F68" t="s">
        <v>3814</v>
      </c>
      <c r="G68" t="s">
        <v>3815</v>
      </c>
      <c r="H68" s="59"/>
      <c r="K68" s="20" t="s">
        <v>3814</v>
      </c>
      <c r="L68" t="s">
        <v>3815</v>
      </c>
      <c r="M68">
        <v>-18</v>
      </c>
    </row>
    <row r="69" spans="5:14" ht="25.35" customHeight="1" x14ac:dyDescent="0.2">
      <c r="E69" s="59"/>
      <c r="F69" t="s">
        <v>3817</v>
      </c>
      <c r="G69" t="s">
        <v>3818</v>
      </c>
      <c r="H69" s="59"/>
      <c r="K69" s="20" t="s">
        <v>3817</v>
      </c>
      <c r="L69" t="s">
        <v>3818</v>
      </c>
      <c r="M69">
        <v>-20</v>
      </c>
    </row>
    <row r="70" spans="5:14" ht="25.35" customHeight="1" x14ac:dyDescent="0.2">
      <c r="E70" s="59"/>
      <c r="F70" t="s">
        <v>3825</v>
      </c>
      <c r="G70" t="s">
        <v>3826</v>
      </c>
      <c r="H70" s="59"/>
      <c r="K70" s="20">
        <v>1</v>
      </c>
      <c r="L70" t="s">
        <v>3825</v>
      </c>
      <c r="M70" t="s">
        <v>3826</v>
      </c>
      <c r="N70">
        <v>-10</v>
      </c>
    </row>
    <row r="71" spans="5:14" ht="25.35" customHeight="1" x14ac:dyDescent="0.2">
      <c r="E71" s="59"/>
      <c r="F71" t="s">
        <v>3819</v>
      </c>
      <c r="G71" t="s">
        <v>3820</v>
      </c>
      <c r="H71" s="59"/>
      <c r="K71" s="20">
        <v>2</v>
      </c>
      <c r="L71" t="s">
        <v>3819</v>
      </c>
      <c r="M71" t="s">
        <v>3820</v>
      </c>
      <c r="N71">
        <v>-10</v>
      </c>
    </row>
    <row r="72" spans="5:14" ht="25.35" customHeight="1" x14ac:dyDescent="0.2">
      <c r="E72" s="59"/>
      <c r="F72" t="s">
        <v>3828</v>
      </c>
      <c r="G72" t="s">
        <v>3829</v>
      </c>
      <c r="H72" s="59"/>
      <c r="K72" s="20">
        <v>3</v>
      </c>
      <c r="L72" t="s">
        <v>3828</v>
      </c>
      <c r="M72" t="s">
        <v>3829</v>
      </c>
      <c r="N72">
        <v>-11</v>
      </c>
    </row>
    <row r="73" spans="5:14" ht="25.35" customHeight="1" x14ac:dyDescent="0.2">
      <c r="E73" s="59"/>
      <c r="F73" t="s">
        <v>3822</v>
      </c>
      <c r="G73" t="s">
        <v>3823</v>
      </c>
      <c r="H73" s="59"/>
      <c r="K73" s="20">
        <v>4</v>
      </c>
      <c r="L73" t="s">
        <v>3822</v>
      </c>
      <c r="M73" t="s">
        <v>3823</v>
      </c>
      <c r="N73">
        <v>-10</v>
      </c>
    </row>
    <row r="74" spans="5:14" ht="25.35" customHeight="1" x14ac:dyDescent="0.2">
      <c r="E74" s="59"/>
      <c r="F74" t="s">
        <v>3830</v>
      </c>
      <c r="G74" t="s">
        <v>3831</v>
      </c>
      <c r="H74" s="59"/>
      <c r="K74" s="20">
        <v>1</v>
      </c>
      <c r="L74" t="s">
        <v>3830</v>
      </c>
      <c r="M74" t="s">
        <v>3831</v>
      </c>
      <c r="N74">
        <v>-11</v>
      </c>
    </row>
    <row r="75" spans="5:14" ht="25.35" customHeight="1" x14ac:dyDescent="0.2">
      <c r="E75" s="59"/>
      <c r="F75" t="s">
        <v>3833</v>
      </c>
      <c r="G75" t="s">
        <v>3834</v>
      </c>
      <c r="H75" s="59"/>
      <c r="K75" s="20">
        <v>2</v>
      </c>
      <c r="L75" t="s">
        <v>3833</v>
      </c>
      <c r="M75" t="s">
        <v>3834</v>
      </c>
      <c r="N75">
        <v>-11</v>
      </c>
    </row>
    <row r="76" spans="5:14" ht="25.35" customHeight="1" x14ac:dyDescent="0.2">
      <c r="E76" s="59"/>
      <c r="F76" t="s">
        <v>3838</v>
      </c>
      <c r="G76" t="s">
        <v>3839</v>
      </c>
      <c r="H76" s="59"/>
      <c r="K76" s="20">
        <v>3</v>
      </c>
      <c r="L76" t="s">
        <v>3838</v>
      </c>
      <c r="M76" t="s">
        <v>3839</v>
      </c>
      <c r="N76">
        <v>-11</v>
      </c>
    </row>
    <row r="77" spans="5:14" ht="25.35" customHeight="1" x14ac:dyDescent="0.2">
      <c r="E77" s="59"/>
      <c r="F77" t="s">
        <v>3835</v>
      </c>
      <c r="G77" t="s">
        <v>3836</v>
      </c>
      <c r="H77" s="59"/>
      <c r="K77" s="20">
        <v>4</v>
      </c>
      <c r="L77" t="s">
        <v>3835</v>
      </c>
      <c r="M77" t="s">
        <v>3836</v>
      </c>
      <c r="N77">
        <v>-10</v>
      </c>
    </row>
    <row r="78" spans="5:14" ht="25.35" customHeight="1" x14ac:dyDescent="0.2">
      <c r="E78" s="59"/>
      <c r="F78" t="s">
        <v>3846</v>
      </c>
      <c r="G78" t="s">
        <v>3847</v>
      </c>
      <c r="H78" s="59"/>
      <c r="K78" s="20">
        <v>1</v>
      </c>
      <c r="L78" t="s">
        <v>3846</v>
      </c>
      <c r="M78" t="s">
        <v>3847</v>
      </c>
      <c r="N78">
        <v>-13</v>
      </c>
    </row>
    <row r="79" spans="5:14" ht="25.35" customHeight="1" x14ac:dyDescent="0.2">
      <c r="E79" s="59"/>
      <c r="F79" t="s">
        <v>3879</v>
      </c>
      <c r="G79" t="s">
        <v>3880</v>
      </c>
      <c r="H79" s="59"/>
      <c r="K79" s="20">
        <v>2</v>
      </c>
      <c r="L79" t="s">
        <v>3879</v>
      </c>
      <c r="M79" t="s">
        <v>3880</v>
      </c>
      <c r="N79">
        <v>-13</v>
      </c>
    </row>
    <row r="80" spans="5:14" ht="25.35" customHeight="1" x14ac:dyDescent="0.2">
      <c r="E80" s="59"/>
      <c r="F80" t="s">
        <v>3841</v>
      </c>
      <c r="G80" t="s">
        <v>3842</v>
      </c>
      <c r="H80" s="59"/>
      <c r="K80" s="20">
        <v>3</v>
      </c>
      <c r="L80" t="s">
        <v>3841</v>
      </c>
      <c r="M80" t="s">
        <v>3842</v>
      </c>
      <c r="N80">
        <v>-12</v>
      </c>
    </row>
    <row r="81" spans="5:14" ht="25.35" customHeight="1" x14ac:dyDescent="0.2">
      <c r="E81" s="59"/>
      <c r="F81" t="s">
        <v>3849</v>
      </c>
      <c r="G81" t="s">
        <v>3850</v>
      </c>
      <c r="H81" s="59"/>
      <c r="K81" s="20">
        <v>4</v>
      </c>
      <c r="L81" t="s">
        <v>3849</v>
      </c>
      <c r="M81" t="s">
        <v>3850</v>
      </c>
      <c r="N81">
        <v>-13</v>
      </c>
    </row>
    <row r="82" spans="5:14" ht="25.35" customHeight="1" x14ac:dyDescent="0.2">
      <c r="E82" s="59"/>
      <c r="F82" t="s">
        <v>3854</v>
      </c>
      <c r="G82" t="s">
        <v>3855</v>
      </c>
      <c r="H82" s="59"/>
      <c r="K82" s="20">
        <v>1</v>
      </c>
      <c r="L82" t="s">
        <v>3854</v>
      </c>
      <c r="M82" t="s">
        <v>3855</v>
      </c>
      <c r="N82">
        <v>-13</v>
      </c>
    </row>
    <row r="83" spans="5:14" ht="25.35" customHeight="1" x14ac:dyDescent="0.2">
      <c r="E83" s="59"/>
      <c r="F83" t="s">
        <v>3838</v>
      </c>
      <c r="G83" t="s">
        <v>3839</v>
      </c>
      <c r="H83" s="59"/>
      <c r="K83" s="20">
        <v>2</v>
      </c>
      <c r="L83" t="s">
        <v>3838</v>
      </c>
      <c r="M83" t="s">
        <v>3839</v>
      </c>
      <c r="N83">
        <v>-11</v>
      </c>
    </row>
    <row r="84" spans="5:14" ht="25.35" customHeight="1" x14ac:dyDescent="0.2">
      <c r="E84" s="59"/>
      <c r="F84" t="s">
        <v>3853</v>
      </c>
      <c r="G84" t="s">
        <v>3852</v>
      </c>
      <c r="H84" s="59"/>
      <c r="K84" s="20">
        <v>3</v>
      </c>
      <c r="L84" t="s">
        <v>3853</v>
      </c>
      <c r="M84" t="s">
        <v>3852</v>
      </c>
      <c r="N84">
        <v>-12</v>
      </c>
    </row>
    <row r="85" spans="5:14" ht="25.35" customHeight="1" x14ac:dyDescent="0.2">
      <c r="E85" s="59"/>
      <c r="F85" t="s">
        <v>3851</v>
      </c>
      <c r="G85" t="s">
        <v>3852</v>
      </c>
      <c r="H85" s="59"/>
      <c r="K85" s="20">
        <v>4</v>
      </c>
      <c r="L85" t="s">
        <v>3851</v>
      </c>
      <c r="M85" t="s">
        <v>3852</v>
      </c>
      <c r="N85">
        <v>-12</v>
      </c>
    </row>
    <row r="86" spans="5:14" ht="25.35" customHeight="1" x14ac:dyDescent="0.2">
      <c r="E86" s="59"/>
      <c r="F86" t="s">
        <v>3870</v>
      </c>
      <c r="G86" t="s">
        <v>3871</v>
      </c>
      <c r="H86" s="59"/>
      <c r="K86" s="20">
        <v>1</v>
      </c>
      <c r="L86" t="s">
        <v>3870</v>
      </c>
      <c r="M86" t="s">
        <v>3871</v>
      </c>
      <c r="N86">
        <v>-14</v>
      </c>
    </row>
    <row r="87" spans="5:14" ht="25.35" customHeight="1" x14ac:dyDescent="0.2">
      <c r="E87" s="59"/>
      <c r="F87" t="s">
        <v>3862</v>
      </c>
      <c r="G87" t="s">
        <v>3845</v>
      </c>
      <c r="H87" s="59"/>
      <c r="K87" s="20">
        <v>2</v>
      </c>
      <c r="L87" t="s">
        <v>3862</v>
      </c>
      <c r="M87" t="s">
        <v>3845</v>
      </c>
      <c r="N87">
        <v>-14</v>
      </c>
    </row>
    <row r="88" spans="5:14" ht="25.35" customHeight="1" x14ac:dyDescent="0.2">
      <c r="E88" s="59"/>
      <c r="F88" t="s">
        <v>3860</v>
      </c>
      <c r="G88" t="s">
        <v>3861</v>
      </c>
      <c r="H88" s="59"/>
      <c r="K88" s="20">
        <v>3</v>
      </c>
      <c r="L88" t="s">
        <v>3860</v>
      </c>
      <c r="M88" t="s">
        <v>3861</v>
      </c>
      <c r="N88">
        <v>-14</v>
      </c>
    </row>
    <row r="89" spans="5:14" ht="25.35" customHeight="1" x14ac:dyDescent="0.2">
      <c r="E89" s="59"/>
      <c r="F89" t="s">
        <v>3858</v>
      </c>
      <c r="G89" t="s">
        <v>3859</v>
      </c>
      <c r="H89" s="59"/>
      <c r="K89" s="20">
        <v>4</v>
      </c>
      <c r="L89" t="s">
        <v>3858</v>
      </c>
      <c r="M89" t="s">
        <v>3859</v>
      </c>
      <c r="N89">
        <v>-14</v>
      </c>
    </row>
    <row r="90" spans="5:14" ht="25.35" customHeight="1" x14ac:dyDescent="0.2">
      <c r="E90" s="59"/>
      <c r="F90" t="s">
        <v>3866</v>
      </c>
      <c r="G90" t="s">
        <v>3867</v>
      </c>
      <c r="H90" s="59"/>
      <c r="K90" s="20">
        <v>1</v>
      </c>
      <c r="L90" t="s">
        <v>3866</v>
      </c>
      <c r="M90" t="s">
        <v>3867</v>
      </c>
      <c r="N90">
        <v>-14</v>
      </c>
    </row>
    <row r="91" spans="5:14" ht="25.35" customHeight="1" x14ac:dyDescent="0.2">
      <c r="E91" s="59"/>
      <c r="F91" t="s">
        <v>3863</v>
      </c>
      <c r="G91" t="s">
        <v>3834</v>
      </c>
      <c r="H91" s="59"/>
      <c r="K91" s="20">
        <v>2</v>
      </c>
      <c r="L91" t="s">
        <v>3863</v>
      </c>
      <c r="M91" t="s">
        <v>3834</v>
      </c>
      <c r="N91">
        <v>-14</v>
      </c>
    </row>
    <row r="92" spans="5:14" ht="25.35" customHeight="1" x14ac:dyDescent="0.2">
      <c r="E92" s="59"/>
      <c r="F92" t="s">
        <v>3868</v>
      </c>
      <c r="G92" t="s">
        <v>3869</v>
      </c>
      <c r="H92" s="59"/>
      <c r="K92" s="20">
        <v>3</v>
      </c>
      <c r="L92" t="s">
        <v>3868</v>
      </c>
      <c r="M92" t="s">
        <v>3869</v>
      </c>
      <c r="N92">
        <v>-15</v>
      </c>
    </row>
    <row r="93" spans="5:14" ht="25.35" customHeight="1" x14ac:dyDescent="0.2">
      <c r="E93" s="59"/>
      <c r="F93" t="s">
        <v>3864</v>
      </c>
      <c r="G93" t="s">
        <v>3865</v>
      </c>
      <c r="H93" s="59"/>
      <c r="K93" s="20">
        <v>4</v>
      </c>
      <c r="L93" t="s">
        <v>3864</v>
      </c>
      <c r="M93" t="s">
        <v>3865</v>
      </c>
      <c r="N93">
        <v>-15</v>
      </c>
    </row>
    <row r="94" spans="5:14" ht="25.35" customHeight="1" x14ac:dyDescent="0.2">
      <c r="E94" s="59"/>
      <c r="F94" t="s">
        <v>3874</v>
      </c>
      <c r="G94" t="s">
        <v>3875</v>
      </c>
      <c r="H94" s="59"/>
      <c r="K94" s="20">
        <v>1</v>
      </c>
      <c r="L94" t="s">
        <v>3874</v>
      </c>
      <c r="M94" t="s">
        <v>3875</v>
      </c>
      <c r="N94">
        <v>-18</v>
      </c>
    </row>
    <row r="95" spans="5:14" ht="25.35" customHeight="1" x14ac:dyDescent="0.2">
      <c r="E95" s="59"/>
      <c r="F95" t="s">
        <v>3872</v>
      </c>
      <c r="G95" t="s">
        <v>3873</v>
      </c>
      <c r="H95" s="59"/>
      <c r="K95" s="20">
        <v>2</v>
      </c>
      <c r="L95" t="s">
        <v>3872</v>
      </c>
      <c r="M95" t="s">
        <v>3873</v>
      </c>
      <c r="N95">
        <v>-17</v>
      </c>
    </row>
    <row r="96" spans="5:14" ht="25.35" customHeight="1" x14ac:dyDescent="0.2">
      <c r="E96" s="59"/>
      <c r="F96" t="s">
        <v>3862</v>
      </c>
      <c r="G96" t="s">
        <v>3845</v>
      </c>
      <c r="H96" s="59"/>
      <c r="K96" s="20">
        <v>3</v>
      </c>
      <c r="L96" t="s">
        <v>3862</v>
      </c>
      <c r="M96" t="s">
        <v>3845</v>
      </c>
      <c r="N96">
        <v>-14</v>
      </c>
    </row>
    <row r="97" spans="5:19" ht="25.35" customHeight="1" x14ac:dyDescent="0.2">
      <c r="E97" s="59"/>
      <c r="F97" t="s">
        <v>3857</v>
      </c>
      <c r="G97" t="s">
        <v>3842</v>
      </c>
      <c r="H97" s="59"/>
      <c r="K97" s="20">
        <v>4</v>
      </c>
      <c r="L97" t="s">
        <v>3857</v>
      </c>
      <c r="M97" t="s">
        <v>3842</v>
      </c>
      <c r="N97">
        <v>-15</v>
      </c>
    </row>
    <row r="98" spans="5:19" ht="25.35" customHeight="1" x14ac:dyDescent="0.2">
      <c r="E98" s="59"/>
      <c r="H98" s="59"/>
      <c r="K98" s="20">
        <v>0</v>
      </c>
    </row>
    <row r="99" spans="5:19" ht="25.35" customHeight="1" x14ac:dyDescent="0.2">
      <c r="E99" s="59"/>
      <c r="F99">
        <v>50</v>
      </c>
      <c r="G99" t="s">
        <v>3881</v>
      </c>
      <c r="H99" s="59"/>
      <c r="K99" s="20" t="s">
        <v>3882</v>
      </c>
      <c r="L99">
        <v>50</v>
      </c>
      <c r="M99" t="s">
        <v>3881</v>
      </c>
      <c r="N99">
        <v>300</v>
      </c>
      <c r="O99" t="s">
        <v>3883</v>
      </c>
      <c r="P99" t="s">
        <v>3884</v>
      </c>
      <c r="Q99" t="s">
        <v>3885</v>
      </c>
      <c r="R99" t="s">
        <v>1037</v>
      </c>
      <c r="S99" t="s">
        <v>1037</v>
      </c>
    </row>
    <row r="100" spans="5:19" ht="25.35" customHeight="1" x14ac:dyDescent="0.2">
      <c r="E100" s="59"/>
      <c r="F100" t="s">
        <v>3877</v>
      </c>
      <c r="G100" t="s">
        <v>3878</v>
      </c>
      <c r="H100" s="59"/>
      <c r="K100" s="20">
        <v>3</v>
      </c>
      <c r="L100" t="s">
        <v>3877</v>
      </c>
      <c r="M100" t="s">
        <v>3878</v>
      </c>
      <c r="N100">
        <v>-18</v>
      </c>
    </row>
    <row r="101" spans="5:19" ht="25.35" customHeight="1" x14ac:dyDescent="0.2">
      <c r="E101" s="59"/>
      <c r="F101" t="s">
        <v>3864</v>
      </c>
      <c r="G101" t="s">
        <v>3865</v>
      </c>
      <c r="H101" s="59"/>
      <c r="K101" s="20">
        <v>4</v>
      </c>
      <c r="L101" t="s">
        <v>3864</v>
      </c>
      <c r="M101" t="s">
        <v>3865</v>
      </c>
      <c r="N101">
        <v>-15</v>
      </c>
    </row>
    <row r="102" spans="5:19" ht="25.35" customHeight="1" x14ac:dyDescent="0.2">
      <c r="E102" s="59"/>
      <c r="H102" s="59"/>
      <c r="K102" s="20">
        <v>0</v>
      </c>
    </row>
    <row r="103" spans="5:19" ht="25.35" customHeight="1" x14ac:dyDescent="0.2">
      <c r="E103" s="59"/>
      <c r="H103" s="59"/>
      <c r="K103" s="20">
        <v>0</v>
      </c>
    </row>
    <row r="104" spans="5:19" ht="25.35" customHeight="1" x14ac:dyDescent="0.2">
      <c r="E104" s="59"/>
      <c r="F104" t="s">
        <v>3886</v>
      </c>
      <c r="H104" s="59"/>
      <c r="K104" s="20" t="s">
        <v>3887</v>
      </c>
      <c r="L104" t="s">
        <v>3886</v>
      </c>
    </row>
    <row r="105" spans="5:19" ht="25.35" customHeight="1" x14ac:dyDescent="0.2">
      <c r="E105" s="59"/>
      <c r="F105" t="s">
        <v>3886</v>
      </c>
      <c r="H105" s="59"/>
      <c r="K105" s="20" t="s">
        <v>3881</v>
      </c>
      <c r="L105" t="s">
        <v>3886</v>
      </c>
    </row>
  </sheetData>
  <mergeCells count="17">
    <mergeCell ref="A17:D20"/>
    <mergeCell ref="A21:D21"/>
    <mergeCell ref="A22:D24"/>
    <mergeCell ref="A9:D10"/>
    <mergeCell ref="A11:D11"/>
    <mergeCell ref="A12:D12"/>
    <mergeCell ref="A13:D13"/>
    <mergeCell ref="A14:D14"/>
    <mergeCell ref="A15:D16"/>
    <mergeCell ref="A7:D7"/>
    <mergeCell ref="A8:D8"/>
    <mergeCell ref="E1:G1"/>
    <mergeCell ref="A1:B1"/>
    <mergeCell ref="C1:D1"/>
    <mergeCell ref="A2:B3"/>
    <mergeCell ref="A4:D4"/>
    <mergeCell ref="A5:D6"/>
  </mergeCells>
  <phoneticPr fontId="0" type="noConversion"/>
  <conditionalFormatting sqref="E3">
    <cfRule type="cellIs" dxfId="0" priority="1" stopIfTrue="1" operator="equal">
      <formula>0</formula>
    </cfRule>
  </conditionalFormatting>
  <dataValidations count="2">
    <dataValidation allowBlank="1" showInputMessage="1" showErrorMessage="1" promptTitle="IF EMPTY" prompt="Please add the row title ASA NO in this box (See Left)" sqref="E3" xr:uid="{00000000-0002-0000-0200-000000000000}"/>
    <dataValidation allowBlank="1" showInputMessage="1" showErrorMessage="1" promptTitle="IF EMPTY" prompt="Please add the row title D.O.B. in this box (See Left)" sqref="H3:J3" xr:uid="{00000000-0002-0000-0200-000001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8"/>
  <sheetViews>
    <sheetView workbookViewId="0">
      <selection activeCell="N16" sqref="N16"/>
    </sheetView>
  </sheetViews>
  <sheetFormatPr defaultColWidth="8.5703125" defaultRowHeight="12.75" x14ac:dyDescent="0.2"/>
  <cols>
    <col min="1" max="13" width="4.5703125" style="47" customWidth="1"/>
    <col min="14" max="14" width="72" customWidth="1"/>
  </cols>
  <sheetData>
    <row r="1" spans="1:14" ht="13.35" customHeight="1" x14ac:dyDescent="0.2">
      <c r="A1" s="46" t="s">
        <v>3888</v>
      </c>
      <c r="B1" s="46"/>
      <c r="C1" s="46"/>
      <c r="D1" s="46"/>
      <c r="E1" s="46"/>
      <c r="F1" s="46"/>
      <c r="G1" s="46"/>
      <c r="H1" s="46"/>
      <c r="I1" s="46"/>
      <c r="J1" s="46"/>
      <c r="K1" s="46"/>
      <c r="L1" s="46"/>
      <c r="M1" s="46"/>
      <c r="N1" s="333" t="s">
        <v>3889</v>
      </c>
    </row>
    <row r="2" spans="1:14" x14ac:dyDescent="0.2">
      <c r="A2" s="46"/>
      <c r="B2" s="46"/>
      <c r="C2" s="46"/>
      <c r="D2" s="46"/>
      <c r="E2" s="46"/>
      <c r="F2" s="46"/>
      <c r="G2" s="46"/>
      <c r="H2" s="46"/>
      <c r="I2" s="46"/>
      <c r="J2" s="46"/>
      <c r="K2" s="46"/>
      <c r="L2" s="46"/>
      <c r="M2" s="46"/>
      <c r="N2" s="333"/>
    </row>
    <row r="3" spans="1:14" x14ac:dyDescent="0.2">
      <c r="N3" s="333"/>
    </row>
    <row r="4" spans="1:14" x14ac:dyDescent="0.2">
      <c r="N4" s="333"/>
    </row>
    <row r="5" spans="1:14" x14ac:dyDescent="0.2">
      <c r="N5" s="333"/>
    </row>
    <row r="6" spans="1:14" x14ac:dyDescent="0.2">
      <c r="N6" s="333"/>
    </row>
    <row r="7" spans="1:14" x14ac:dyDescent="0.2">
      <c r="N7" s="333"/>
    </row>
    <row r="8" spans="1:14" ht="15.75" x14ac:dyDescent="0.2">
      <c r="A8" s="48" t="s">
        <v>3890</v>
      </c>
      <c r="B8" s="48"/>
      <c r="C8" s="48"/>
      <c r="D8" s="48"/>
      <c r="E8" s="48"/>
      <c r="F8" s="48"/>
      <c r="G8" s="48"/>
      <c r="H8" s="48"/>
      <c r="I8" s="48"/>
      <c r="J8" s="48"/>
      <c r="K8" s="48"/>
      <c r="L8" s="48"/>
      <c r="M8" s="48"/>
      <c r="N8" s="333"/>
    </row>
    <row r="9" spans="1:14" x14ac:dyDescent="0.2">
      <c r="N9" s="65"/>
    </row>
    <row r="10" spans="1:14" x14ac:dyDescent="0.2">
      <c r="A10" s="49" t="s">
        <v>3891</v>
      </c>
      <c r="B10" s="49"/>
      <c r="C10" s="49"/>
      <c r="D10" s="49"/>
      <c r="E10" s="49"/>
      <c r="F10" s="49"/>
      <c r="G10" s="49"/>
      <c r="H10" s="49"/>
      <c r="I10" s="49"/>
      <c r="J10" s="49"/>
      <c r="K10" s="49"/>
      <c r="L10" s="49"/>
      <c r="M10" s="49"/>
      <c r="N10" s="113"/>
    </row>
    <row r="11" spans="1:14" x14ac:dyDescent="0.2">
      <c r="A11" s="49" t="s">
        <v>3892</v>
      </c>
      <c r="B11" s="49"/>
      <c r="C11" s="49"/>
      <c r="D11" s="49"/>
      <c r="E11" s="49"/>
      <c r="F11" s="49"/>
      <c r="G11" s="49"/>
      <c r="H11" s="49"/>
      <c r="I11" s="49"/>
      <c r="J11" s="49"/>
      <c r="K11" s="49"/>
      <c r="L11" s="49"/>
      <c r="M11" s="49"/>
    </row>
    <row r="12" spans="1:14" x14ac:dyDescent="0.2">
      <c r="A12" s="49" t="s">
        <v>3893</v>
      </c>
      <c r="B12" s="49"/>
      <c r="C12" s="49"/>
      <c r="D12" s="49"/>
      <c r="E12" s="49"/>
      <c r="F12" s="49"/>
      <c r="G12" s="49"/>
      <c r="H12" s="49"/>
      <c r="I12" s="49"/>
      <c r="J12" s="49"/>
      <c r="K12" s="49"/>
      <c r="L12" s="49"/>
      <c r="M12" s="49"/>
    </row>
    <row r="13" spans="1:14" x14ac:dyDescent="0.2">
      <c r="A13" s="49" t="s">
        <v>3894</v>
      </c>
      <c r="B13" s="49"/>
      <c r="C13" s="49"/>
      <c r="D13" s="49"/>
      <c r="E13" s="49"/>
      <c r="F13" s="49"/>
      <c r="G13" s="49"/>
      <c r="H13" s="49"/>
      <c r="I13" s="49"/>
      <c r="J13" s="49"/>
      <c r="K13" s="49"/>
      <c r="L13" s="49"/>
      <c r="M13" s="49"/>
    </row>
    <row r="14" spans="1:14" x14ac:dyDescent="0.2">
      <c r="A14" s="49" t="s">
        <v>3895</v>
      </c>
      <c r="B14" s="49"/>
      <c r="C14" s="49"/>
      <c r="D14" s="49"/>
      <c r="E14" s="49"/>
      <c r="F14" s="49"/>
      <c r="G14" s="49"/>
      <c r="H14" s="49"/>
      <c r="I14" s="49"/>
      <c r="J14" s="49"/>
      <c r="K14" s="49"/>
      <c r="L14" s="49"/>
      <c r="M14" s="49"/>
    </row>
    <row r="16" spans="1:14" x14ac:dyDescent="0.2">
      <c r="B16" s="50" t="s">
        <v>3896</v>
      </c>
      <c r="C16" s="50"/>
      <c r="D16" s="50"/>
      <c r="E16" s="50"/>
      <c r="F16" s="50"/>
      <c r="G16" s="50"/>
      <c r="H16" s="50"/>
      <c r="I16" s="50"/>
      <c r="J16" s="50"/>
      <c r="K16" s="50"/>
      <c r="L16" s="50"/>
    </row>
    <row r="17" spans="2:14" x14ac:dyDescent="0.2">
      <c r="B17" s="51" t="s">
        <v>3897</v>
      </c>
      <c r="C17" s="51"/>
      <c r="D17" s="51"/>
      <c r="E17" s="51"/>
      <c r="F17" s="51"/>
      <c r="G17" s="51"/>
      <c r="H17" s="51"/>
      <c r="I17" s="51"/>
      <c r="M17" s="52"/>
    </row>
    <row r="18" spans="2:14" ht="13.35" customHeight="1" x14ac:dyDescent="0.2">
      <c r="N18" s="66" t="s">
        <v>3811</v>
      </c>
    </row>
    <row r="19" spans="2:14" ht="13.35" customHeight="1" x14ac:dyDescent="0.2">
      <c r="B19" s="50" t="s">
        <v>3898</v>
      </c>
      <c r="C19" s="50"/>
      <c r="D19" s="50"/>
      <c r="E19" s="50"/>
      <c r="F19" s="50"/>
      <c r="G19" s="50"/>
      <c r="H19" s="50"/>
      <c r="I19" s="50"/>
      <c r="J19" s="50"/>
      <c r="K19" s="50"/>
      <c r="L19" s="50"/>
      <c r="N19" s="66"/>
    </row>
    <row r="20" spans="2:14" ht="13.35" customHeight="1" x14ac:dyDescent="0.2">
      <c r="B20" s="51" t="s">
        <v>3899</v>
      </c>
      <c r="C20" s="51"/>
      <c r="D20" s="51"/>
      <c r="E20" s="51"/>
      <c r="F20" s="51"/>
      <c r="G20" s="51"/>
      <c r="H20" s="51"/>
      <c r="I20" s="51"/>
      <c r="M20" s="52"/>
      <c r="N20" s="66"/>
    </row>
    <row r="21" spans="2:14" ht="13.35" customHeight="1" x14ac:dyDescent="0.2">
      <c r="N21" s="66"/>
    </row>
    <row r="22" spans="2:14" ht="13.35" customHeight="1" x14ac:dyDescent="0.2">
      <c r="B22" s="50" t="s">
        <v>3900</v>
      </c>
      <c r="C22" s="50"/>
      <c r="D22" s="50"/>
      <c r="E22" s="50"/>
      <c r="F22" s="50"/>
      <c r="G22" s="50"/>
      <c r="H22" s="50"/>
      <c r="I22" s="50"/>
      <c r="J22" s="50"/>
      <c r="K22" s="50"/>
      <c r="L22" s="50"/>
      <c r="M22" s="52"/>
      <c r="N22" s="66"/>
    </row>
    <row r="23" spans="2:14" ht="13.35" customHeight="1" x14ac:dyDescent="0.2">
      <c r="B23" s="51" t="s">
        <v>3901</v>
      </c>
      <c r="C23" s="51"/>
      <c r="D23" s="51"/>
      <c r="E23" s="51"/>
      <c r="F23" s="51"/>
      <c r="G23" s="51"/>
      <c r="H23" s="51"/>
      <c r="I23" s="51"/>
      <c r="N23" s="66"/>
    </row>
    <row r="24" spans="2:14" ht="13.35" customHeight="1" x14ac:dyDescent="0.2">
      <c r="B24" s="51" t="s">
        <v>3902</v>
      </c>
      <c r="C24" s="51"/>
      <c r="D24" s="51"/>
      <c r="E24" s="51"/>
      <c r="F24" s="51"/>
      <c r="G24" s="51"/>
      <c r="H24" s="51"/>
      <c r="I24" s="51"/>
      <c r="N24" s="66"/>
    </row>
    <row r="25" spans="2:14" ht="13.35" customHeight="1" x14ac:dyDescent="0.2">
      <c r="B25" s="51" t="s">
        <v>3903</v>
      </c>
      <c r="C25" s="51"/>
      <c r="D25" s="51"/>
      <c r="E25" s="51"/>
      <c r="F25" s="51"/>
      <c r="G25" s="51"/>
      <c r="H25" s="51"/>
      <c r="I25" s="51"/>
      <c r="N25" s="66"/>
    </row>
    <row r="26" spans="2:14" ht="13.35" customHeight="1" x14ac:dyDescent="0.2">
      <c r="B26" s="51" t="s">
        <v>3904</v>
      </c>
      <c r="C26" s="51"/>
      <c r="D26" s="51"/>
      <c r="E26" s="51"/>
      <c r="F26" s="51"/>
      <c r="G26" s="51"/>
      <c r="H26" s="51"/>
      <c r="I26" s="51"/>
      <c r="N26" s="66"/>
    </row>
    <row r="28" spans="2:14" x14ac:dyDescent="0.2">
      <c r="B28" s="50" t="s">
        <v>3905</v>
      </c>
      <c r="C28" s="50"/>
      <c r="D28" s="50"/>
      <c r="E28" s="50"/>
      <c r="F28" s="50"/>
      <c r="G28" s="50"/>
      <c r="H28" s="50"/>
      <c r="I28" s="50"/>
      <c r="J28" s="50"/>
      <c r="K28" s="50"/>
      <c r="L28" s="50"/>
      <c r="M28" s="52"/>
    </row>
    <row r="29" spans="2:14" x14ac:dyDescent="0.2">
      <c r="B29" s="51" t="s">
        <v>3906</v>
      </c>
      <c r="C29" s="51"/>
      <c r="D29" s="51"/>
      <c r="E29" s="51"/>
      <c r="F29" s="51"/>
      <c r="G29" s="51"/>
      <c r="H29" s="51"/>
      <c r="I29" s="51"/>
    </row>
    <row r="30" spans="2:14" x14ac:dyDescent="0.2">
      <c r="B30" s="51" t="s">
        <v>3907</v>
      </c>
      <c r="C30" s="51"/>
      <c r="D30" s="51"/>
      <c r="E30" s="51"/>
      <c r="F30" s="51"/>
      <c r="G30" s="51"/>
      <c r="H30" s="51"/>
      <c r="I30" s="51"/>
    </row>
    <row r="31" spans="2:14" x14ac:dyDescent="0.2">
      <c r="B31" s="51" t="s">
        <v>3908</v>
      </c>
      <c r="C31" s="51"/>
      <c r="D31" s="51"/>
      <c r="E31" s="51"/>
      <c r="F31" s="51"/>
      <c r="G31" s="51"/>
      <c r="H31" s="51"/>
      <c r="I31" s="51"/>
    </row>
    <row r="32" spans="2:14" x14ac:dyDescent="0.2">
      <c r="B32" s="51" t="s">
        <v>3909</v>
      </c>
      <c r="C32" s="51"/>
      <c r="D32" s="51"/>
      <c r="E32" s="51"/>
      <c r="F32" s="51"/>
      <c r="G32" s="51"/>
      <c r="H32" s="51"/>
      <c r="I32" s="51"/>
    </row>
    <row r="34" spans="2:13" x14ac:dyDescent="0.2">
      <c r="B34" s="50" t="s">
        <v>3910</v>
      </c>
      <c r="C34" s="50"/>
      <c r="D34" s="50"/>
      <c r="E34" s="50"/>
      <c r="F34" s="50"/>
      <c r="G34" s="50"/>
      <c r="H34" s="50"/>
      <c r="I34" s="50"/>
      <c r="J34" s="50"/>
      <c r="K34" s="50"/>
      <c r="L34" s="50"/>
      <c r="M34" s="52"/>
    </row>
    <row r="35" spans="2:13" x14ac:dyDescent="0.2">
      <c r="B35" s="51" t="s">
        <v>3911</v>
      </c>
      <c r="C35" s="51"/>
      <c r="D35" s="51"/>
      <c r="E35" s="51"/>
      <c r="F35" s="51"/>
      <c r="G35" s="51"/>
      <c r="H35" s="51"/>
      <c r="I35" s="51"/>
    </row>
    <row r="36" spans="2:13" x14ac:dyDescent="0.2">
      <c r="B36" s="51" t="s">
        <v>3912</v>
      </c>
      <c r="C36" s="51"/>
      <c r="D36" s="51"/>
      <c r="E36" s="51"/>
      <c r="F36" s="51"/>
      <c r="G36" s="51"/>
      <c r="H36" s="51"/>
      <c r="I36" s="51"/>
    </row>
    <row r="37" spans="2:13" x14ac:dyDescent="0.2">
      <c r="B37" s="51" t="s">
        <v>3913</v>
      </c>
      <c r="C37" s="51"/>
      <c r="D37" s="51"/>
      <c r="E37" s="51"/>
      <c r="F37" s="51"/>
      <c r="G37" s="51"/>
      <c r="H37" s="51"/>
      <c r="I37" s="51"/>
    </row>
    <row r="38" spans="2:13" x14ac:dyDescent="0.2">
      <c r="B38" s="51" t="s">
        <v>3914</v>
      </c>
      <c r="C38" s="51"/>
      <c r="D38" s="51"/>
      <c r="E38" s="51"/>
      <c r="F38" s="51"/>
      <c r="G38" s="51"/>
      <c r="H38" s="51"/>
      <c r="I38" s="51"/>
    </row>
    <row r="40" spans="2:13" x14ac:dyDescent="0.2">
      <c r="B40" s="50" t="s">
        <v>3915</v>
      </c>
      <c r="C40" s="50"/>
      <c r="D40" s="50"/>
      <c r="E40" s="50"/>
      <c r="F40" s="50"/>
      <c r="G40" s="50"/>
      <c r="H40" s="50"/>
      <c r="I40" s="50"/>
      <c r="J40" s="50"/>
      <c r="K40" s="50"/>
      <c r="L40" s="50"/>
      <c r="M40" s="52"/>
    </row>
    <row r="41" spans="2:13" x14ac:dyDescent="0.2">
      <c r="B41" s="51" t="s">
        <v>3916</v>
      </c>
      <c r="C41" s="51"/>
      <c r="D41" s="51"/>
      <c r="E41" s="51"/>
      <c r="F41" s="51"/>
      <c r="G41" s="51"/>
      <c r="H41" s="51"/>
      <c r="I41" s="51"/>
    </row>
    <row r="42" spans="2:13" x14ac:dyDescent="0.2">
      <c r="B42" s="51" t="s">
        <v>3917</v>
      </c>
      <c r="C42" s="51"/>
      <c r="D42" s="51"/>
      <c r="E42" s="51"/>
      <c r="F42" s="51"/>
      <c r="G42" s="51"/>
      <c r="H42" s="51"/>
      <c r="I42" s="51"/>
    </row>
    <row r="43" spans="2:13" x14ac:dyDescent="0.2">
      <c r="B43" s="51" t="s">
        <v>3918</v>
      </c>
      <c r="C43" s="51"/>
      <c r="D43" s="51"/>
      <c r="E43" s="51"/>
      <c r="F43" s="51"/>
      <c r="G43" s="51"/>
      <c r="H43" s="51"/>
      <c r="I43" s="51"/>
    </row>
    <row r="44" spans="2:13" x14ac:dyDescent="0.2">
      <c r="B44" s="51" t="s">
        <v>3909</v>
      </c>
      <c r="C44" s="51"/>
      <c r="D44" s="51"/>
      <c r="E44" s="51"/>
      <c r="F44" s="51"/>
      <c r="G44" s="51"/>
      <c r="H44" s="51"/>
      <c r="I44" s="51"/>
    </row>
    <row r="46" spans="2:13" x14ac:dyDescent="0.2">
      <c r="B46" s="50" t="s">
        <v>3919</v>
      </c>
      <c r="C46" s="50"/>
      <c r="D46" s="50"/>
      <c r="E46" s="50"/>
      <c r="F46" s="50"/>
      <c r="G46" s="50"/>
      <c r="H46" s="50"/>
      <c r="I46" s="50"/>
      <c r="J46" s="50"/>
      <c r="K46" s="50"/>
      <c r="L46" s="50"/>
      <c r="M46" s="52"/>
    </row>
    <row r="47" spans="2:13" x14ac:dyDescent="0.2">
      <c r="B47" s="51" t="s">
        <v>3920</v>
      </c>
      <c r="C47" s="51"/>
      <c r="D47" s="51"/>
      <c r="E47" s="51"/>
      <c r="F47" s="51"/>
      <c r="G47" s="51"/>
      <c r="H47" s="51"/>
      <c r="I47" s="51"/>
    </row>
    <row r="48" spans="2:13" x14ac:dyDescent="0.2">
      <c r="B48" s="51" t="s">
        <v>3921</v>
      </c>
      <c r="C48" s="51"/>
      <c r="D48" s="51"/>
      <c r="E48" s="51"/>
      <c r="F48" s="51"/>
      <c r="G48" s="51"/>
      <c r="H48" s="51"/>
      <c r="I48" s="51"/>
    </row>
    <row r="49" spans="2:13" x14ac:dyDescent="0.2">
      <c r="B49" s="51" t="s">
        <v>3922</v>
      </c>
      <c r="C49" s="51"/>
      <c r="D49" s="51"/>
      <c r="E49" s="51"/>
      <c r="F49" s="51"/>
      <c r="G49" s="51"/>
      <c r="H49" s="51"/>
      <c r="I49" s="51"/>
    </row>
    <row r="50" spans="2:13" x14ac:dyDescent="0.2">
      <c r="B50" s="51" t="s">
        <v>3923</v>
      </c>
      <c r="C50" s="51"/>
      <c r="D50" s="51"/>
      <c r="E50" s="51"/>
      <c r="F50" s="51"/>
      <c r="G50" s="51"/>
      <c r="H50" s="51"/>
      <c r="I50" s="51"/>
    </row>
    <row r="52" spans="2:13" x14ac:dyDescent="0.2">
      <c r="B52" s="50" t="s">
        <v>3924</v>
      </c>
      <c r="C52" s="50"/>
      <c r="D52" s="50"/>
      <c r="E52" s="50"/>
      <c r="F52" s="50"/>
      <c r="G52" s="50"/>
      <c r="H52" s="50"/>
      <c r="I52" s="50"/>
      <c r="J52" s="50"/>
      <c r="K52" s="50"/>
      <c r="L52" s="50"/>
      <c r="M52" s="52"/>
    </row>
    <row r="53" spans="2:13" x14ac:dyDescent="0.2">
      <c r="B53" s="51" t="s">
        <v>3925</v>
      </c>
      <c r="C53" s="51"/>
      <c r="D53" s="51"/>
      <c r="E53" s="51"/>
      <c r="F53" s="51"/>
      <c r="G53" s="51"/>
      <c r="H53" s="51"/>
      <c r="I53" s="51"/>
    </row>
    <row r="54" spans="2:13" x14ac:dyDescent="0.2">
      <c r="B54" s="51" t="s">
        <v>3926</v>
      </c>
      <c r="C54" s="51"/>
      <c r="D54" s="51"/>
      <c r="E54" s="51"/>
      <c r="F54" s="51"/>
      <c r="G54" s="51"/>
      <c r="H54" s="51"/>
      <c r="I54" s="51"/>
    </row>
    <row r="55" spans="2:13" x14ac:dyDescent="0.2">
      <c r="B55" s="51" t="s">
        <v>3927</v>
      </c>
      <c r="C55" s="51"/>
      <c r="D55" s="51"/>
      <c r="E55" s="51"/>
      <c r="F55" s="51"/>
      <c r="G55" s="51"/>
      <c r="H55" s="51"/>
      <c r="I55" s="51"/>
    </row>
    <row r="56" spans="2:13" x14ac:dyDescent="0.2">
      <c r="B56" s="51" t="s">
        <v>3928</v>
      </c>
      <c r="C56" s="51"/>
      <c r="D56" s="51"/>
      <c r="E56" s="51"/>
      <c r="F56" s="51"/>
      <c r="G56" s="51"/>
      <c r="H56" s="51"/>
      <c r="I56" s="51"/>
    </row>
    <row r="58" spans="2:13" x14ac:dyDescent="0.2">
      <c r="B58" s="50" t="s">
        <v>3929</v>
      </c>
      <c r="C58" s="50"/>
      <c r="D58" s="50"/>
      <c r="E58" s="50"/>
      <c r="F58" s="50"/>
      <c r="G58" s="50"/>
      <c r="H58" s="50"/>
      <c r="I58" s="50"/>
      <c r="J58" s="50"/>
      <c r="K58" s="50"/>
      <c r="L58" s="50"/>
      <c r="M58" s="52"/>
    </row>
    <row r="59" spans="2:13" x14ac:dyDescent="0.2">
      <c r="B59" s="51" t="s">
        <v>3930</v>
      </c>
      <c r="C59" s="51"/>
      <c r="D59" s="51"/>
      <c r="E59" s="51"/>
      <c r="F59" s="51"/>
      <c r="G59" s="51"/>
      <c r="H59" s="51"/>
      <c r="I59" s="51"/>
    </row>
    <row r="60" spans="2:13" x14ac:dyDescent="0.2">
      <c r="B60" s="51" t="s">
        <v>3931</v>
      </c>
      <c r="C60" s="51"/>
      <c r="D60" s="51"/>
      <c r="E60" s="51"/>
      <c r="F60" s="51"/>
      <c r="G60" s="51"/>
      <c r="H60" s="51"/>
      <c r="I60" s="51"/>
    </row>
    <row r="61" spans="2:13" x14ac:dyDescent="0.2">
      <c r="B61" s="51" t="s">
        <v>3932</v>
      </c>
      <c r="C61" s="51"/>
      <c r="D61" s="51"/>
      <c r="E61" s="51"/>
      <c r="F61" s="51"/>
      <c r="G61" s="51"/>
      <c r="H61" s="51"/>
      <c r="I61" s="51"/>
    </row>
    <row r="62" spans="2:13" x14ac:dyDescent="0.2">
      <c r="B62" s="51" t="s">
        <v>3933</v>
      </c>
      <c r="C62" s="51"/>
      <c r="D62" s="51"/>
      <c r="E62" s="51"/>
      <c r="F62" s="51"/>
      <c r="G62" s="51"/>
      <c r="H62" s="51"/>
      <c r="I62" s="51"/>
    </row>
    <row r="64" spans="2:13" x14ac:dyDescent="0.2">
      <c r="B64" s="50" t="s">
        <v>3934</v>
      </c>
      <c r="C64" s="50"/>
      <c r="D64" s="50"/>
      <c r="E64" s="50"/>
      <c r="F64" s="50"/>
      <c r="G64" s="50"/>
      <c r="H64" s="50"/>
      <c r="I64" s="50"/>
      <c r="J64" s="50"/>
      <c r="K64" s="50"/>
      <c r="L64" s="50"/>
      <c r="M64" s="52"/>
    </row>
    <row r="65" spans="2:13" x14ac:dyDescent="0.2">
      <c r="B65" s="51" t="s">
        <v>3935</v>
      </c>
      <c r="C65" s="51"/>
      <c r="D65" s="51"/>
      <c r="E65" s="51"/>
      <c r="F65" s="51"/>
      <c r="G65" s="51"/>
      <c r="H65" s="51"/>
      <c r="I65" s="51"/>
    </row>
    <row r="66" spans="2:13" x14ac:dyDescent="0.2">
      <c r="B66" s="51" t="s">
        <v>3936</v>
      </c>
      <c r="C66" s="51"/>
      <c r="D66" s="51"/>
      <c r="E66" s="51"/>
      <c r="F66" s="51"/>
      <c r="G66" s="51"/>
      <c r="H66" s="51"/>
      <c r="I66" s="51"/>
    </row>
    <row r="67" spans="2:13" x14ac:dyDescent="0.2">
      <c r="B67" s="51" t="s">
        <v>3937</v>
      </c>
      <c r="C67" s="51"/>
      <c r="D67" s="51"/>
      <c r="E67" s="51"/>
      <c r="F67" s="51"/>
      <c r="G67" s="51"/>
      <c r="H67" s="51"/>
      <c r="I67" s="51"/>
    </row>
    <row r="68" spans="2:13" x14ac:dyDescent="0.2">
      <c r="B68" s="51" t="s">
        <v>3928</v>
      </c>
      <c r="C68" s="51"/>
      <c r="D68" s="51"/>
      <c r="E68" s="51"/>
      <c r="F68" s="51"/>
      <c r="G68" s="51"/>
      <c r="H68" s="51"/>
      <c r="I68" s="51"/>
    </row>
    <row r="70" spans="2:13" x14ac:dyDescent="0.2">
      <c r="B70" s="50" t="s">
        <v>3938</v>
      </c>
      <c r="C70" s="50"/>
      <c r="D70" s="50"/>
      <c r="E70" s="50"/>
      <c r="F70" s="50"/>
      <c r="G70" s="50"/>
      <c r="H70" s="50"/>
      <c r="I70" s="50"/>
      <c r="J70" s="50"/>
      <c r="K70" s="50"/>
      <c r="L70" s="50"/>
    </row>
    <row r="71" spans="2:13" x14ac:dyDescent="0.2">
      <c r="B71" s="51" t="s">
        <v>3939</v>
      </c>
      <c r="C71" s="51"/>
      <c r="D71" s="51"/>
      <c r="E71" s="51"/>
      <c r="F71" s="51"/>
      <c r="G71" s="51"/>
      <c r="H71" s="51"/>
      <c r="I71" s="51"/>
      <c r="M71" s="52"/>
    </row>
    <row r="73" spans="2:13" x14ac:dyDescent="0.2">
      <c r="B73" s="50" t="s">
        <v>3940</v>
      </c>
      <c r="C73" s="50"/>
      <c r="D73" s="50"/>
      <c r="E73" s="50"/>
      <c r="F73" s="50"/>
      <c r="G73" s="50"/>
      <c r="H73" s="50"/>
      <c r="I73" s="50"/>
      <c r="J73" s="50"/>
      <c r="K73" s="50"/>
      <c r="L73" s="50"/>
    </row>
    <row r="74" spans="2:13" x14ac:dyDescent="0.2">
      <c r="B74" s="51" t="s">
        <v>3941</v>
      </c>
      <c r="C74" s="51"/>
      <c r="D74" s="51"/>
      <c r="E74" s="51"/>
      <c r="F74" s="51"/>
      <c r="G74" s="51"/>
      <c r="H74" s="51"/>
      <c r="I74" s="51"/>
      <c r="M74" s="52"/>
    </row>
    <row r="76" spans="2:13" x14ac:dyDescent="0.2">
      <c r="B76" s="50" t="s">
        <v>3942</v>
      </c>
      <c r="C76" s="50"/>
      <c r="D76" s="50"/>
      <c r="E76" s="50"/>
      <c r="F76" s="50"/>
      <c r="G76" s="50"/>
      <c r="H76" s="50"/>
      <c r="I76" s="50"/>
      <c r="J76" s="50"/>
      <c r="K76" s="50"/>
      <c r="L76" s="50"/>
    </row>
    <row r="77" spans="2:13" x14ac:dyDescent="0.2">
      <c r="B77" s="51" t="s">
        <v>3943</v>
      </c>
      <c r="C77" s="51"/>
      <c r="D77" s="51"/>
      <c r="E77" s="51"/>
      <c r="F77" s="51"/>
      <c r="G77" s="51"/>
      <c r="H77" s="51"/>
      <c r="I77" s="51"/>
      <c r="M77" s="52"/>
    </row>
    <row r="79" spans="2:13" x14ac:dyDescent="0.2">
      <c r="B79" s="50" t="s">
        <v>3944</v>
      </c>
      <c r="C79" s="50"/>
      <c r="D79" s="50"/>
      <c r="E79" s="50"/>
      <c r="F79" s="50"/>
      <c r="G79" s="50"/>
      <c r="H79" s="50"/>
      <c r="I79" s="50"/>
      <c r="J79" s="50"/>
      <c r="K79" s="50"/>
      <c r="L79" s="50"/>
    </row>
    <row r="80" spans="2:13" x14ac:dyDescent="0.2">
      <c r="B80" s="51" t="s">
        <v>3945</v>
      </c>
      <c r="C80" s="51"/>
      <c r="D80" s="51"/>
      <c r="E80" s="51"/>
      <c r="F80" s="51"/>
      <c r="G80" s="51"/>
      <c r="H80" s="51"/>
      <c r="I80" s="51"/>
      <c r="M80" s="52"/>
    </row>
    <row r="82" spans="2:13" x14ac:dyDescent="0.2">
      <c r="B82" s="50" t="s">
        <v>3946</v>
      </c>
      <c r="C82" s="50"/>
      <c r="D82" s="50"/>
      <c r="E82" s="50"/>
      <c r="F82" s="50"/>
      <c r="G82" s="50"/>
      <c r="H82" s="50"/>
      <c r="I82" s="50"/>
      <c r="J82" s="50"/>
      <c r="K82" s="50"/>
      <c r="L82" s="50"/>
    </row>
    <row r="83" spans="2:13" x14ac:dyDescent="0.2">
      <c r="B83" s="51" t="s">
        <v>3947</v>
      </c>
      <c r="C83" s="51"/>
      <c r="D83" s="51"/>
      <c r="E83" s="51"/>
      <c r="F83" s="51"/>
      <c r="G83" s="51"/>
      <c r="H83" s="51"/>
      <c r="I83" s="51"/>
      <c r="M83" s="52"/>
    </row>
    <row r="85" spans="2:13" x14ac:dyDescent="0.2">
      <c r="B85" s="50" t="s">
        <v>3948</v>
      </c>
      <c r="C85" s="50"/>
      <c r="D85" s="50"/>
      <c r="E85" s="50"/>
      <c r="F85" s="50"/>
      <c r="G85" s="50"/>
      <c r="H85" s="50"/>
      <c r="I85" s="50"/>
      <c r="J85" s="50"/>
      <c r="K85" s="50"/>
      <c r="L85" s="50"/>
    </row>
    <row r="86" spans="2:13" x14ac:dyDescent="0.2">
      <c r="B86" s="51" t="s">
        <v>3949</v>
      </c>
      <c r="C86" s="51"/>
      <c r="D86" s="51"/>
      <c r="E86" s="51"/>
      <c r="F86" s="51"/>
      <c r="G86" s="51"/>
      <c r="H86" s="51"/>
      <c r="I86" s="51"/>
      <c r="M86" s="52"/>
    </row>
    <row r="88" spans="2:13" x14ac:dyDescent="0.2">
      <c r="B88" s="50" t="s">
        <v>3950</v>
      </c>
      <c r="C88" s="50"/>
      <c r="D88" s="50"/>
      <c r="E88" s="50"/>
      <c r="F88" s="50"/>
      <c r="G88" s="50"/>
      <c r="H88" s="50"/>
      <c r="I88" s="50"/>
      <c r="J88" s="50"/>
      <c r="K88" s="50"/>
      <c r="L88" s="50"/>
    </row>
    <row r="89" spans="2:13" x14ac:dyDescent="0.2">
      <c r="B89" s="51" t="s">
        <v>3951</v>
      </c>
      <c r="C89" s="51"/>
      <c r="D89" s="51"/>
      <c r="E89" s="51"/>
      <c r="F89" s="51"/>
      <c r="G89" s="51"/>
      <c r="H89" s="51"/>
      <c r="I89" s="51"/>
      <c r="M89" s="52"/>
    </row>
    <row r="91" spans="2:13" x14ac:dyDescent="0.2">
      <c r="B91" s="50" t="s">
        <v>3952</v>
      </c>
      <c r="C91" s="50"/>
      <c r="D91" s="50"/>
      <c r="E91" s="50"/>
      <c r="F91" s="50"/>
      <c r="G91" s="50"/>
      <c r="H91" s="50"/>
      <c r="I91" s="50"/>
      <c r="J91" s="50"/>
      <c r="K91" s="50"/>
      <c r="L91" s="50"/>
    </row>
    <row r="92" spans="2:13" x14ac:dyDescent="0.2">
      <c r="B92" s="51" t="s">
        <v>3899</v>
      </c>
      <c r="C92" s="51"/>
      <c r="D92" s="51"/>
      <c r="E92" s="51"/>
      <c r="F92" s="51"/>
      <c r="G92" s="51"/>
      <c r="H92" s="51"/>
      <c r="I92" s="51"/>
      <c r="M92" s="52"/>
    </row>
    <row r="94" spans="2:13" x14ac:dyDescent="0.2">
      <c r="B94" s="50" t="s">
        <v>3953</v>
      </c>
      <c r="C94" s="50"/>
      <c r="D94" s="50"/>
      <c r="E94" s="50"/>
      <c r="F94" s="50"/>
      <c r="G94" s="50"/>
      <c r="H94" s="50"/>
      <c r="I94" s="50"/>
      <c r="J94" s="50"/>
      <c r="K94" s="50"/>
      <c r="L94" s="50"/>
    </row>
    <row r="95" spans="2:13" x14ac:dyDescent="0.2">
      <c r="B95" s="51" t="s">
        <v>3954</v>
      </c>
      <c r="C95" s="51"/>
      <c r="D95" s="51"/>
      <c r="E95" s="51"/>
      <c r="F95" s="51"/>
      <c r="G95" s="51"/>
      <c r="H95" s="51"/>
      <c r="I95" s="51"/>
      <c r="M95" s="52"/>
    </row>
    <row r="97" spans="2:13" x14ac:dyDescent="0.2">
      <c r="B97" s="50" t="s">
        <v>3955</v>
      </c>
      <c r="C97" s="50"/>
      <c r="D97" s="50"/>
      <c r="E97" s="50"/>
      <c r="F97" s="50"/>
      <c r="G97" s="50"/>
      <c r="H97" s="50"/>
      <c r="I97" s="50"/>
      <c r="J97" s="50"/>
      <c r="K97" s="50"/>
      <c r="L97" s="50"/>
    </row>
    <row r="98" spans="2:13" x14ac:dyDescent="0.2">
      <c r="B98" s="51" t="s">
        <v>3956</v>
      </c>
      <c r="C98" s="51"/>
      <c r="D98" s="51"/>
      <c r="E98" s="51"/>
      <c r="F98" s="51"/>
      <c r="G98" s="51"/>
      <c r="H98" s="51"/>
      <c r="I98" s="51"/>
      <c r="M98" s="52"/>
    </row>
    <row r="100" spans="2:13" x14ac:dyDescent="0.2">
      <c r="B100" s="50" t="s">
        <v>3957</v>
      </c>
      <c r="C100" s="50"/>
      <c r="D100" s="50"/>
      <c r="E100" s="50"/>
      <c r="F100" s="50"/>
      <c r="G100" s="50"/>
      <c r="H100" s="50"/>
      <c r="I100" s="50"/>
      <c r="J100" s="50"/>
      <c r="K100" s="50"/>
      <c r="L100" s="50"/>
    </row>
    <row r="101" spans="2:13" x14ac:dyDescent="0.2">
      <c r="B101" s="51" t="s">
        <v>3958</v>
      </c>
      <c r="C101" s="51"/>
      <c r="D101" s="51"/>
      <c r="E101" s="51"/>
      <c r="F101" s="51"/>
      <c r="G101" s="51"/>
      <c r="H101" s="51"/>
      <c r="I101" s="51"/>
      <c r="M101" s="52"/>
    </row>
    <row r="103" spans="2:13" x14ac:dyDescent="0.2">
      <c r="B103" s="50" t="s">
        <v>3959</v>
      </c>
      <c r="C103" s="50"/>
      <c r="D103" s="50"/>
      <c r="E103" s="50"/>
      <c r="F103" s="50"/>
      <c r="G103" s="50"/>
      <c r="H103" s="50"/>
      <c r="I103" s="50"/>
      <c r="J103" s="50"/>
      <c r="K103" s="50"/>
      <c r="L103" s="50"/>
    </row>
    <row r="104" spans="2:13" x14ac:dyDescent="0.2">
      <c r="B104" s="51" t="s">
        <v>3960</v>
      </c>
      <c r="C104" s="51"/>
      <c r="D104" s="51"/>
      <c r="E104" s="51"/>
      <c r="F104" s="51"/>
      <c r="G104" s="51"/>
      <c r="H104" s="51"/>
      <c r="I104" s="51"/>
      <c r="M104" s="52"/>
    </row>
    <row r="106" spans="2:13" x14ac:dyDescent="0.2">
      <c r="B106" s="50" t="s">
        <v>3961</v>
      </c>
      <c r="C106" s="50"/>
      <c r="D106" s="50"/>
      <c r="E106" s="50"/>
      <c r="F106" s="50"/>
      <c r="G106" s="50"/>
      <c r="H106" s="50"/>
      <c r="I106" s="50"/>
      <c r="J106" s="50"/>
      <c r="K106" s="50"/>
      <c r="L106" s="50"/>
    </row>
    <row r="107" spans="2:13" x14ac:dyDescent="0.2">
      <c r="B107" s="51" t="s">
        <v>3962</v>
      </c>
      <c r="C107" s="51"/>
      <c r="D107" s="51"/>
      <c r="E107" s="51"/>
      <c r="F107" s="51"/>
      <c r="G107" s="51"/>
      <c r="H107" s="51"/>
      <c r="I107" s="51"/>
      <c r="M107" s="52"/>
    </row>
    <row r="109" spans="2:13" x14ac:dyDescent="0.2">
      <c r="B109" s="50" t="s">
        <v>3963</v>
      </c>
      <c r="C109" s="50"/>
      <c r="D109" s="50"/>
      <c r="E109" s="50"/>
      <c r="F109" s="50"/>
      <c r="G109" s="50"/>
      <c r="H109" s="50"/>
      <c r="I109" s="50"/>
      <c r="J109" s="50"/>
      <c r="K109" s="50"/>
      <c r="L109" s="50"/>
    </row>
    <row r="110" spans="2:13" x14ac:dyDescent="0.2">
      <c r="B110" s="51" t="s">
        <v>3964</v>
      </c>
      <c r="C110" s="51"/>
      <c r="D110" s="51"/>
      <c r="E110" s="51"/>
      <c r="F110" s="51"/>
      <c r="G110" s="51"/>
      <c r="H110" s="51"/>
      <c r="I110" s="51"/>
      <c r="M110" s="52"/>
    </row>
    <row r="112" spans="2:13" x14ac:dyDescent="0.2">
      <c r="B112" s="50" t="s">
        <v>3965</v>
      </c>
      <c r="C112" s="50"/>
      <c r="D112" s="50"/>
      <c r="E112" s="50"/>
      <c r="F112" s="50"/>
      <c r="G112" s="50"/>
      <c r="H112" s="50"/>
      <c r="I112" s="50"/>
      <c r="J112" s="50"/>
      <c r="K112" s="50"/>
      <c r="L112" s="50"/>
    </row>
    <row r="113" spans="2:13" x14ac:dyDescent="0.2">
      <c r="B113" s="51" t="s">
        <v>3951</v>
      </c>
      <c r="C113" s="51"/>
      <c r="D113" s="51"/>
      <c r="E113" s="51"/>
      <c r="F113" s="51"/>
      <c r="G113" s="51"/>
      <c r="H113" s="51"/>
      <c r="I113" s="51"/>
      <c r="M113" s="52"/>
    </row>
    <row r="115" spans="2:13" x14ac:dyDescent="0.2">
      <c r="B115" s="50" t="s">
        <v>3966</v>
      </c>
      <c r="C115" s="50"/>
      <c r="D115" s="50"/>
      <c r="E115" s="50"/>
      <c r="F115" s="50"/>
      <c r="G115" s="50"/>
      <c r="H115" s="50"/>
      <c r="I115" s="50"/>
      <c r="J115" s="50"/>
      <c r="K115" s="50"/>
      <c r="L115" s="50"/>
    </row>
    <row r="116" spans="2:13" x14ac:dyDescent="0.2">
      <c r="B116" s="51" t="s">
        <v>3899</v>
      </c>
      <c r="C116" s="51"/>
      <c r="D116" s="51"/>
      <c r="E116" s="51"/>
      <c r="F116" s="51"/>
      <c r="G116" s="51"/>
      <c r="H116" s="51"/>
      <c r="I116" s="51"/>
      <c r="M116" s="52"/>
    </row>
    <row r="118" spans="2:13" x14ac:dyDescent="0.2">
      <c r="B118" s="50" t="s">
        <v>3967</v>
      </c>
      <c r="C118" s="50"/>
      <c r="D118" s="50"/>
      <c r="E118" s="50"/>
      <c r="F118" s="50"/>
      <c r="G118" s="50"/>
      <c r="H118" s="50"/>
      <c r="I118" s="50"/>
      <c r="J118" s="50"/>
      <c r="K118" s="50"/>
      <c r="L118" s="50"/>
    </row>
    <row r="119" spans="2:13" x14ac:dyDescent="0.2">
      <c r="B119" s="51" t="s">
        <v>3968</v>
      </c>
      <c r="C119" s="51"/>
      <c r="D119" s="51"/>
      <c r="E119" s="51"/>
      <c r="F119" s="51"/>
      <c r="G119" s="51"/>
      <c r="H119" s="51"/>
      <c r="I119" s="51"/>
      <c r="M119" s="52"/>
    </row>
    <row r="121" spans="2:13" x14ac:dyDescent="0.2">
      <c r="B121" s="50" t="s">
        <v>3969</v>
      </c>
      <c r="C121" s="50"/>
      <c r="D121" s="50"/>
      <c r="E121" s="50"/>
      <c r="F121" s="50"/>
      <c r="G121" s="50"/>
      <c r="H121" s="50"/>
      <c r="I121" s="50"/>
      <c r="J121" s="50"/>
      <c r="K121" s="50"/>
      <c r="L121" s="50"/>
    </row>
    <row r="122" spans="2:13" x14ac:dyDescent="0.2">
      <c r="B122" s="51" t="s">
        <v>3970</v>
      </c>
      <c r="C122" s="51"/>
      <c r="D122" s="51"/>
      <c r="E122" s="51"/>
      <c r="F122" s="51"/>
      <c r="G122" s="51"/>
      <c r="H122" s="51"/>
      <c r="I122" s="51"/>
      <c r="M122" s="52"/>
    </row>
    <row r="124" spans="2:13" x14ac:dyDescent="0.2">
      <c r="B124" s="50" t="s">
        <v>3971</v>
      </c>
      <c r="C124" s="50"/>
      <c r="D124" s="50"/>
      <c r="E124" s="50"/>
      <c r="F124" s="50"/>
      <c r="G124" s="50"/>
      <c r="H124" s="50"/>
      <c r="I124" s="50"/>
      <c r="J124" s="50"/>
      <c r="K124" s="50"/>
      <c r="L124" s="50"/>
    </row>
    <row r="125" spans="2:13" x14ac:dyDescent="0.2">
      <c r="B125" s="51" t="s">
        <v>3943</v>
      </c>
      <c r="C125" s="51"/>
      <c r="D125" s="51"/>
      <c r="E125" s="51"/>
      <c r="F125" s="51"/>
      <c r="G125" s="51"/>
      <c r="H125" s="51"/>
      <c r="I125" s="51"/>
      <c r="M125" s="52"/>
    </row>
    <row r="127" spans="2:13" x14ac:dyDescent="0.2">
      <c r="B127" s="50" t="s">
        <v>3972</v>
      </c>
      <c r="C127" s="50"/>
      <c r="D127" s="50"/>
      <c r="E127" s="50"/>
      <c r="F127" s="50"/>
      <c r="G127" s="50"/>
      <c r="H127" s="50"/>
      <c r="I127" s="50"/>
      <c r="J127" s="50"/>
      <c r="K127" s="50"/>
      <c r="L127" s="50"/>
    </row>
    <row r="128" spans="2:13" x14ac:dyDescent="0.2">
      <c r="B128" s="51" t="s">
        <v>3973</v>
      </c>
      <c r="C128" s="51"/>
      <c r="D128" s="51"/>
      <c r="E128" s="51"/>
      <c r="F128" s="51"/>
      <c r="G128" s="51"/>
      <c r="H128" s="51"/>
      <c r="I128" s="51"/>
      <c r="M128" s="52"/>
    </row>
    <row r="130" spans="2:13" x14ac:dyDescent="0.2">
      <c r="B130" s="50" t="s">
        <v>3974</v>
      </c>
      <c r="C130" s="50"/>
      <c r="D130" s="50"/>
      <c r="E130" s="50"/>
      <c r="F130" s="50"/>
      <c r="G130" s="50"/>
      <c r="H130" s="50"/>
      <c r="I130" s="50"/>
      <c r="J130" s="50"/>
      <c r="K130" s="50"/>
      <c r="L130" s="50"/>
    </row>
    <row r="131" spans="2:13" x14ac:dyDescent="0.2">
      <c r="B131" s="51" t="s">
        <v>3975</v>
      </c>
      <c r="C131" s="51"/>
      <c r="D131" s="51"/>
      <c r="E131" s="51"/>
      <c r="F131" s="51"/>
      <c r="G131" s="51"/>
      <c r="H131" s="51"/>
      <c r="I131" s="51"/>
      <c r="M131" s="52"/>
    </row>
    <row r="133" spans="2:13" x14ac:dyDescent="0.2">
      <c r="B133" s="50" t="s">
        <v>3976</v>
      </c>
      <c r="C133" s="50"/>
      <c r="D133" s="50"/>
      <c r="E133" s="50"/>
      <c r="F133" s="50"/>
      <c r="G133" s="50"/>
      <c r="H133" s="50"/>
      <c r="I133" s="50"/>
      <c r="J133" s="50"/>
      <c r="K133" s="50"/>
      <c r="L133" s="50"/>
    </row>
    <row r="134" spans="2:13" x14ac:dyDescent="0.2">
      <c r="B134" s="51" t="s">
        <v>3964</v>
      </c>
      <c r="C134" s="51"/>
      <c r="D134" s="51"/>
      <c r="E134" s="51"/>
      <c r="F134" s="51"/>
      <c r="G134" s="51"/>
      <c r="H134" s="51"/>
      <c r="I134" s="51"/>
      <c r="M134" s="52"/>
    </row>
    <row r="136" spans="2:13" x14ac:dyDescent="0.2">
      <c r="B136" s="50" t="s">
        <v>3977</v>
      </c>
      <c r="C136" s="50"/>
      <c r="D136" s="50"/>
      <c r="E136" s="50"/>
      <c r="F136" s="50"/>
      <c r="G136" s="50"/>
      <c r="H136" s="50"/>
      <c r="I136" s="50"/>
      <c r="J136" s="50"/>
      <c r="K136" s="50"/>
      <c r="L136" s="50"/>
    </row>
    <row r="137" spans="2:13" x14ac:dyDescent="0.2">
      <c r="B137" s="51" t="s">
        <v>3978</v>
      </c>
      <c r="C137" s="51"/>
      <c r="D137" s="51"/>
      <c r="E137" s="51"/>
      <c r="F137" s="51"/>
      <c r="G137" s="51"/>
      <c r="H137" s="51"/>
      <c r="I137" s="51"/>
      <c r="M137" s="52"/>
    </row>
    <row r="139" spans="2:13" x14ac:dyDescent="0.2">
      <c r="B139" s="50" t="s">
        <v>3979</v>
      </c>
      <c r="C139" s="50"/>
      <c r="D139" s="50"/>
      <c r="E139" s="50"/>
      <c r="F139" s="50"/>
      <c r="G139" s="50"/>
      <c r="H139" s="50"/>
      <c r="I139" s="50"/>
      <c r="J139" s="50"/>
      <c r="K139" s="50"/>
      <c r="L139" s="50"/>
    </row>
    <row r="140" spans="2:13" x14ac:dyDescent="0.2">
      <c r="B140" s="51" t="s">
        <v>3980</v>
      </c>
      <c r="C140" s="51"/>
      <c r="D140" s="51"/>
      <c r="E140" s="51"/>
      <c r="F140" s="51"/>
      <c r="G140" s="51"/>
      <c r="H140" s="51"/>
      <c r="I140" s="51"/>
      <c r="M140" s="52"/>
    </row>
    <row r="142" spans="2:13" x14ac:dyDescent="0.2">
      <c r="B142" s="50" t="s">
        <v>3981</v>
      </c>
      <c r="C142" s="50"/>
      <c r="D142" s="50"/>
      <c r="E142" s="50"/>
      <c r="F142" s="50"/>
      <c r="G142" s="50"/>
      <c r="H142" s="50"/>
      <c r="I142" s="50"/>
      <c r="J142" s="50"/>
      <c r="K142" s="50"/>
      <c r="L142" s="50"/>
    </row>
    <row r="143" spans="2:13" x14ac:dyDescent="0.2">
      <c r="B143" s="51" t="s">
        <v>3954</v>
      </c>
      <c r="C143" s="51"/>
      <c r="D143" s="51"/>
      <c r="E143" s="51"/>
      <c r="F143" s="51"/>
      <c r="G143" s="51"/>
      <c r="H143" s="51"/>
      <c r="I143" s="51"/>
      <c r="M143" s="52"/>
    </row>
    <row r="145" spans="2:13" x14ac:dyDescent="0.2">
      <c r="B145" s="50" t="s">
        <v>3982</v>
      </c>
      <c r="C145" s="50"/>
      <c r="D145" s="50"/>
      <c r="E145" s="50"/>
      <c r="F145" s="50"/>
      <c r="G145" s="50"/>
      <c r="H145" s="50"/>
      <c r="I145" s="50"/>
      <c r="J145" s="50"/>
      <c r="K145" s="50"/>
      <c r="L145" s="50"/>
    </row>
    <row r="146" spans="2:13" x14ac:dyDescent="0.2">
      <c r="B146" s="51" t="s">
        <v>3970</v>
      </c>
      <c r="C146" s="51"/>
      <c r="D146" s="51"/>
      <c r="E146" s="51"/>
      <c r="F146" s="51"/>
      <c r="G146" s="51"/>
      <c r="H146" s="51"/>
      <c r="I146" s="51"/>
      <c r="M146" s="52"/>
    </row>
    <row r="148" spans="2:13" x14ac:dyDescent="0.2">
      <c r="B148" s="50" t="s">
        <v>3983</v>
      </c>
      <c r="C148" s="50"/>
      <c r="D148" s="50"/>
      <c r="E148" s="50"/>
      <c r="F148" s="50"/>
      <c r="G148" s="50"/>
      <c r="H148" s="50"/>
      <c r="I148" s="50"/>
      <c r="J148" s="50"/>
      <c r="K148" s="50"/>
      <c r="L148" s="50"/>
    </row>
    <row r="149" spans="2:13" x14ac:dyDescent="0.2">
      <c r="B149" s="51" t="s">
        <v>3984</v>
      </c>
      <c r="C149" s="51"/>
      <c r="D149" s="51"/>
      <c r="E149" s="51"/>
      <c r="F149" s="51"/>
      <c r="G149" s="51"/>
      <c r="H149" s="51"/>
      <c r="I149" s="51"/>
      <c r="M149" s="52"/>
    </row>
    <row r="151" spans="2:13" x14ac:dyDescent="0.2">
      <c r="B151" s="50" t="s">
        <v>3985</v>
      </c>
      <c r="C151" s="50"/>
      <c r="D151" s="50"/>
      <c r="E151" s="50"/>
      <c r="F151" s="50"/>
      <c r="G151" s="50"/>
      <c r="H151" s="50"/>
      <c r="I151" s="50"/>
      <c r="J151" s="50"/>
      <c r="K151" s="50"/>
      <c r="L151" s="50"/>
    </row>
    <row r="152" spans="2:13" x14ac:dyDescent="0.2">
      <c r="B152" s="51" t="s">
        <v>3973</v>
      </c>
      <c r="C152" s="51"/>
      <c r="D152" s="51"/>
      <c r="E152" s="51"/>
      <c r="F152" s="51"/>
      <c r="G152" s="51"/>
      <c r="H152" s="51"/>
      <c r="I152" s="51"/>
      <c r="M152" s="52"/>
    </row>
    <row r="154" spans="2:13" x14ac:dyDescent="0.2">
      <c r="B154" s="50" t="s">
        <v>3986</v>
      </c>
      <c r="C154" s="50"/>
      <c r="D154" s="50"/>
      <c r="E154" s="50"/>
      <c r="F154" s="50"/>
      <c r="G154" s="50"/>
      <c r="H154" s="50"/>
      <c r="I154" s="50"/>
      <c r="J154" s="50"/>
      <c r="K154" s="50"/>
      <c r="L154" s="50"/>
    </row>
    <row r="155" spans="2:13" x14ac:dyDescent="0.2">
      <c r="B155" s="51" t="s">
        <v>3978</v>
      </c>
      <c r="C155" s="51"/>
      <c r="D155" s="51"/>
      <c r="E155" s="51"/>
      <c r="F155" s="51"/>
      <c r="G155" s="51"/>
      <c r="H155" s="51"/>
      <c r="I155" s="51"/>
      <c r="M155" s="52"/>
    </row>
    <row r="157" spans="2:13" x14ac:dyDescent="0.2">
      <c r="B157" s="50" t="s">
        <v>3987</v>
      </c>
      <c r="C157" s="50"/>
      <c r="D157" s="50"/>
      <c r="E157" s="50"/>
      <c r="F157" s="50"/>
      <c r="G157" s="50"/>
      <c r="H157" s="50"/>
      <c r="I157" s="50"/>
      <c r="J157" s="50"/>
      <c r="K157" s="50"/>
      <c r="L157" s="50"/>
    </row>
    <row r="158" spans="2:13" x14ac:dyDescent="0.2">
      <c r="B158" s="51" t="s">
        <v>3988</v>
      </c>
      <c r="C158" s="51"/>
      <c r="D158" s="51"/>
      <c r="E158" s="51"/>
      <c r="F158" s="51"/>
      <c r="G158" s="51"/>
      <c r="H158" s="51"/>
      <c r="I158" s="51"/>
      <c r="M158" s="52"/>
    </row>
    <row r="160" spans="2:13" x14ac:dyDescent="0.2">
      <c r="B160" s="50" t="s">
        <v>3989</v>
      </c>
      <c r="C160" s="50"/>
      <c r="D160" s="50"/>
      <c r="E160" s="50"/>
      <c r="F160" s="50"/>
      <c r="G160" s="50"/>
      <c r="H160" s="50"/>
      <c r="I160" s="50"/>
      <c r="J160" s="50"/>
      <c r="K160" s="50"/>
      <c r="L160" s="50"/>
    </row>
    <row r="161" spans="2:13" x14ac:dyDescent="0.2">
      <c r="B161" s="51" t="s">
        <v>3897</v>
      </c>
      <c r="C161" s="51"/>
      <c r="D161" s="51"/>
      <c r="E161" s="51"/>
      <c r="F161" s="51"/>
      <c r="G161" s="51"/>
      <c r="H161" s="51"/>
      <c r="I161" s="51"/>
      <c r="M161" s="52"/>
    </row>
    <row r="163" spans="2:13" x14ac:dyDescent="0.2">
      <c r="B163" s="50" t="s">
        <v>3990</v>
      </c>
      <c r="C163" s="50"/>
      <c r="D163" s="50"/>
      <c r="E163" s="50"/>
      <c r="F163" s="50"/>
      <c r="G163" s="50"/>
      <c r="H163" s="50"/>
      <c r="I163" s="50"/>
      <c r="J163" s="50"/>
      <c r="K163" s="50"/>
      <c r="L163" s="50"/>
    </row>
    <row r="164" spans="2:13" x14ac:dyDescent="0.2">
      <c r="B164" s="51" t="s">
        <v>3899</v>
      </c>
      <c r="C164" s="51"/>
      <c r="D164" s="51"/>
      <c r="E164" s="51"/>
      <c r="F164" s="51"/>
      <c r="G164" s="51"/>
      <c r="H164" s="51"/>
      <c r="I164" s="51"/>
      <c r="M164" s="52"/>
    </row>
    <row r="166" spans="2:13" x14ac:dyDescent="0.2">
      <c r="B166" s="50" t="s">
        <v>3991</v>
      </c>
      <c r="C166" s="50"/>
      <c r="D166" s="50"/>
      <c r="E166" s="50"/>
      <c r="F166" s="50"/>
      <c r="G166" s="50"/>
      <c r="H166" s="50"/>
      <c r="I166" s="50"/>
      <c r="J166" s="50"/>
      <c r="K166" s="50"/>
      <c r="L166" s="50"/>
      <c r="M166" s="52"/>
    </row>
    <row r="167" spans="2:13" x14ac:dyDescent="0.2">
      <c r="B167" s="51" t="s">
        <v>3992</v>
      </c>
      <c r="C167" s="51"/>
      <c r="D167" s="51"/>
      <c r="E167" s="51"/>
      <c r="F167" s="51"/>
      <c r="G167" s="51"/>
      <c r="H167" s="51"/>
      <c r="I167" s="51"/>
    </row>
    <row r="168" spans="2:13" x14ac:dyDescent="0.2">
      <c r="B168" s="51" t="s">
        <v>3993</v>
      </c>
      <c r="C168" s="51"/>
      <c r="D168" s="51"/>
      <c r="E168" s="51"/>
      <c r="F168" s="51"/>
      <c r="G168" s="51"/>
      <c r="H168" s="51"/>
      <c r="I168" s="51"/>
    </row>
    <row r="169" spans="2:13" x14ac:dyDescent="0.2">
      <c r="B169" s="51" t="s">
        <v>3994</v>
      </c>
      <c r="C169" s="51"/>
      <c r="D169" s="51"/>
      <c r="E169" s="51"/>
      <c r="F169" s="51"/>
      <c r="G169" s="51"/>
      <c r="H169" s="51"/>
      <c r="I169" s="51"/>
    </row>
    <row r="170" spans="2:13" x14ac:dyDescent="0.2">
      <c r="B170" s="51" t="s">
        <v>3995</v>
      </c>
      <c r="C170" s="51"/>
      <c r="D170" s="51"/>
      <c r="E170" s="51"/>
      <c r="F170" s="51"/>
      <c r="G170" s="51"/>
      <c r="H170" s="51"/>
      <c r="I170" s="51"/>
    </row>
    <row r="172" spans="2:13" x14ac:dyDescent="0.2">
      <c r="B172" s="50" t="s">
        <v>3996</v>
      </c>
      <c r="C172" s="50"/>
      <c r="D172" s="50"/>
      <c r="E172" s="50"/>
      <c r="F172" s="50"/>
      <c r="G172" s="50"/>
      <c r="H172" s="50"/>
      <c r="I172" s="50"/>
      <c r="J172" s="50"/>
      <c r="K172" s="50"/>
      <c r="L172" s="50"/>
      <c r="M172" s="52"/>
    </row>
    <row r="173" spans="2:13" x14ac:dyDescent="0.2">
      <c r="B173" s="51" t="s">
        <v>3906</v>
      </c>
      <c r="C173" s="51"/>
      <c r="D173" s="51"/>
      <c r="E173" s="51"/>
      <c r="F173" s="51"/>
      <c r="G173" s="51"/>
      <c r="H173" s="51"/>
      <c r="I173" s="51"/>
    </row>
    <row r="174" spans="2:13" x14ac:dyDescent="0.2">
      <c r="B174" s="51" t="s">
        <v>3907</v>
      </c>
      <c r="C174" s="51"/>
      <c r="D174" s="51"/>
      <c r="E174" s="51"/>
      <c r="F174" s="51"/>
      <c r="G174" s="51"/>
      <c r="H174" s="51"/>
      <c r="I174" s="51"/>
    </row>
    <row r="175" spans="2:13" x14ac:dyDescent="0.2">
      <c r="B175" s="51" t="s">
        <v>3997</v>
      </c>
      <c r="C175" s="51"/>
      <c r="D175" s="51"/>
      <c r="E175" s="51"/>
      <c r="F175" s="51"/>
      <c r="G175" s="51"/>
      <c r="H175" s="51"/>
      <c r="I175" s="51"/>
    </row>
    <row r="176" spans="2:13" x14ac:dyDescent="0.2">
      <c r="B176" s="51" t="s">
        <v>3998</v>
      </c>
      <c r="C176" s="51"/>
      <c r="D176" s="51"/>
      <c r="E176" s="51"/>
      <c r="F176" s="51"/>
      <c r="G176" s="51"/>
      <c r="H176" s="51"/>
      <c r="I176" s="51"/>
    </row>
    <row r="178" spans="2:13" x14ac:dyDescent="0.2">
      <c r="B178" s="50" t="s">
        <v>3999</v>
      </c>
      <c r="C178" s="50"/>
      <c r="D178" s="50"/>
      <c r="E178" s="50"/>
      <c r="F178" s="50"/>
      <c r="G178" s="50"/>
      <c r="H178" s="50"/>
      <c r="I178" s="50"/>
      <c r="J178" s="50"/>
      <c r="K178" s="50"/>
      <c r="L178" s="50"/>
      <c r="M178" s="52"/>
    </row>
    <row r="179" spans="2:13" x14ac:dyDescent="0.2">
      <c r="B179" s="51" t="s">
        <v>4000</v>
      </c>
      <c r="C179" s="51"/>
      <c r="D179" s="51"/>
      <c r="E179" s="51"/>
      <c r="F179" s="51"/>
      <c r="G179" s="51"/>
      <c r="H179" s="51"/>
      <c r="I179" s="51"/>
    </row>
    <row r="180" spans="2:13" x14ac:dyDescent="0.2">
      <c r="B180" s="51" t="s">
        <v>4001</v>
      </c>
      <c r="C180" s="51"/>
      <c r="D180" s="51"/>
      <c r="E180" s="51"/>
      <c r="F180" s="51"/>
      <c r="G180" s="51"/>
      <c r="H180" s="51"/>
      <c r="I180" s="51"/>
    </row>
    <row r="181" spans="2:13" x14ac:dyDescent="0.2">
      <c r="B181" s="51" t="s">
        <v>4002</v>
      </c>
      <c r="C181" s="51"/>
      <c r="D181" s="51"/>
      <c r="E181" s="51"/>
      <c r="F181" s="51"/>
      <c r="G181" s="51"/>
      <c r="H181" s="51"/>
      <c r="I181" s="51"/>
    </row>
    <row r="182" spans="2:13" x14ac:dyDescent="0.2">
      <c r="B182" s="51" t="s">
        <v>3914</v>
      </c>
      <c r="C182" s="51"/>
      <c r="D182" s="51"/>
      <c r="E182" s="51"/>
      <c r="F182" s="51"/>
      <c r="G182" s="51"/>
      <c r="H182" s="51"/>
      <c r="I182" s="51"/>
    </row>
    <row r="184" spans="2:13" x14ac:dyDescent="0.2">
      <c r="B184" s="50" t="s">
        <v>4003</v>
      </c>
      <c r="C184" s="50"/>
      <c r="D184" s="50"/>
      <c r="E184" s="50"/>
      <c r="F184" s="50"/>
      <c r="G184" s="50"/>
      <c r="H184" s="50"/>
      <c r="I184" s="50"/>
      <c r="J184" s="50"/>
      <c r="K184" s="50"/>
      <c r="L184" s="50"/>
      <c r="M184" s="52"/>
    </row>
    <row r="185" spans="2:13" x14ac:dyDescent="0.2">
      <c r="B185" s="51" t="s">
        <v>4004</v>
      </c>
      <c r="C185" s="51"/>
      <c r="D185" s="51"/>
      <c r="E185" s="51"/>
      <c r="F185" s="51"/>
      <c r="G185" s="51"/>
      <c r="H185" s="51"/>
      <c r="I185" s="51"/>
    </row>
    <row r="186" spans="2:13" x14ac:dyDescent="0.2">
      <c r="B186" s="51" t="s">
        <v>4005</v>
      </c>
      <c r="C186" s="51"/>
      <c r="D186" s="51"/>
      <c r="E186" s="51"/>
      <c r="F186" s="51"/>
      <c r="G186" s="51"/>
      <c r="H186" s="51"/>
      <c r="I186" s="51"/>
    </row>
    <row r="187" spans="2:13" x14ac:dyDescent="0.2">
      <c r="B187" s="51" t="s">
        <v>4006</v>
      </c>
      <c r="C187" s="51"/>
      <c r="D187" s="51"/>
      <c r="E187" s="51"/>
      <c r="F187" s="51"/>
      <c r="G187" s="51"/>
      <c r="H187" s="51"/>
      <c r="I187" s="51"/>
    </row>
    <row r="188" spans="2:13" x14ac:dyDescent="0.2">
      <c r="B188" s="51" t="s">
        <v>4007</v>
      </c>
      <c r="C188" s="51"/>
      <c r="D188" s="51"/>
      <c r="E188" s="51"/>
      <c r="F188" s="51"/>
      <c r="G188" s="51"/>
      <c r="H188" s="51"/>
      <c r="I188" s="51"/>
    </row>
    <row r="190" spans="2:13" x14ac:dyDescent="0.2">
      <c r="B190" s="50" t="s">
        <v>4008</v>
      </c>
      <c r="C190" s="50"/>
      <c r="D190" s="50"/>
      <c r="E190" s="50"/>
      <c r="F190" s="50"/>
      <c r="G190" s="50"/>
      <c r="H190" s="50"/>
      <c r="I190" s="50"/>
      <c r="J190" s="50"/>
      <c r="K190" s="50"/>
      <c r="L190" s="50"/>
      <c r="M190" s="52"/>
    </row>
    <row r="191" spans="2:13" x14ac:dyDescent="0.2">
      <c r="B191" s="51" t="s">
        <v>3930</v>
      </c>
      <c r="C191" s="51"/>
      <c r="D191" s="51"/>
      <c r="E191" s="51"/>
      <c r="F191" s="51"/>
      <c r="G191" s="51"/>
      <c r="H191" s="51"/>
      <c r="I191" s="51"/>
    </row>
    <row r="192" spans="2:13" x14ac:dyDescent="0.2">
      <c r="B192" s="51" t="s">
        <v>4009</v>
      </c>
      <c r="C192" s="51"/>
      <c r="D192" s="51"/>
      <c r="E192" s="51"/>
      <c r="F192" s="51"/>
      <c r="G192" s="51"/>
      <c r="H192" s="51"/>
      <c r="I192" s="51"/>
    </row>
    <row r="193" spans="2:13" x14ac:dyDescent="0.2">
      <c r="B193" s="51" t="s">
        <v>3922</v>
      </c>
      <c r="C193" s="51"/>
      <c r="D193" s="51"/>
      <c r="E193" s="51"/>
      <c r="F193" s="51"/>
      <c r="G193" s="51"/>
      <c r="H193" s="51"/>
      <c r="I193" s="51"/>
    </row>
    <row r="194" spans="2:13" x14ac:dyDescent="0.2">
      <c r="B194" s="51" t="s">
        <v>4010</v>
      </c>
      <c r="C194" s="51"/>
      <c r="D194" s="51"/>
      <c r="E194" s="51"/>
      <c r="F194" s="51"/>
      <c r="G194" s="51"/>
      <c r="H194" s="51"/>
      <c r="I194" s="51"/>
    </row>
    <row r="196" spans="2:13" x14ac:dyDescent="0.2">
      <c r="B196" s="50" t="s">
        <v>4011</v>
      </c>
      <c r="C196" s="50"/>
      <c r="D196" s="50"/>
      <c r="E196" s="50"/>
      <c r="F196" s="50"/>
      <c r="G196" s="50"/>
      <c r="H196" s="50"/>
      <c r="I196" s="50"/>
      <c r="J196" s="50"/>
      <c r="K196" s="50"/>
      <c r="L196" s="50"/>
      <c r="M196" s="52"/>
    </row>
    <row r="197" spans="2:13" x14ac:dyDescent="0.2">
      <c r="B197" s="51" t="s">
        <v>4012</v>
      </c>
      <c r="C197" s="51"/>
      <c r="D197" s="51"/>
      <c r="E197" s="51"/>
      <c r="F197" s="51"/>
      <c r="G197" s="51"/>
      <c r="H197" s="51"/>
      <c r="I197" s="51"/>
    </row>
    <row r="198" spans="2:13" x14ac:dyDescent="0.2">
      <c r="B198" s="51" t="s">
        <v>4013</v>
      </c>
      <c r="C198" s="51"/>
      <c r="D198" s="51"/>
      <c r="E198" s="51"/>
      <c r="F198" s="51"/>
      <c r="G198" s="51"/>
      <c r="H198" s="51"/>
      <c r="I198" s="51"/>
    </row>
    <row r="199" spans="2:13" x14ac:dyDescent="0.2">
      <c r="B199" s="51" t="s">
        <v>4014</v>
      </c>
      <c r="C199" s="51"/>
      <c r="D199" s="51"/>
      <c r="E199" s="51"/>
      <c r="F199" s="51"/>
      <c r="G199" s="51"/>
      <c r="H199" s="51"/>
      <c r="I199" s="51"/>
    </row>
    <row r="200" spans="2:13" x14ac:dyDescent="0.2">
      <c r="B200" s="51" t="s">
        <v>4015</v>
      </c>
      <c r="C200" s="51"/>
      <c r="D200" s="51"/>
      <c r="E200" s="51"/>
      <c r="F200" s="51"/>
      <c r="G200" s="51"/>
      <c r="H200" s="51"/>
      <c r="I200" s="51"/>
    </row>
    <row r="202" spans="2:13" x14ac:dyDescent="0.2">
      <c r="B202" s="50" t="s">
        <v>4016</v>
      </c>
      <c r="C202" s="50"/>
      <c r="D202" s="50"/>
      <c r="E202" s="50"/>
      <c r="F202" s="50"/>
      <c r="G202" s="50"/>
      <c r="H202" s="50"/>
      <c r="I202" s="50"/>
      <c r="J202" s="50"/>
      <c r="K202" s="50"/>
      <c r="L202" s="50"/>
      <c r="M202" s="52"/>
    </row>
    <row r="203" spans="2:13" x14ac:dyDescent="0.2">
      <c r="B203" s="51" t="s">
        <v>4017</v>
      </c>
      <c r="C203" s="51"/>
      <c r="D203" s="51"/>
      <c r="E203" s="51"/>
      <c r="F203" s="51"/>
      <c r="G203" s="51"/>
      <c r="H203" s="51"/>
      <c r="I203" s="51"/>
    </row>
    <row r="204" spans="2:13" x14ac:dyDescent="0.2">
      <c r="B204" s="51" t="s">
        <v>4018</v>
      </c>
      <c r="C204" s="51"/>
      <c r="D204" s="51"/>
      <c r="E204" s="51"/>
      <c r="F204" s="51"/>
      <c r="G204" s="51"/>
      <c r="H204" s="51"/>
      <c r="I204" s="51"/>
    </row>
    <row r="205" spans="2:13" x14ac:dyDescent="0.2">
      <c r="B205" s="51" t="s">
        <v>4019</v>
      </c>
      <c r="C205" s="51"/>
      <c r="D205" s="51"/>
      <c r="E205" s="51"/>
      <c r="F205" s="51"/>
      <c r="G205" s="51"/>
      <c r="H205" s="51"/>
      <c r="I205" s="51"/>
    </row>
    <row r="206" spans="2:13" x14ac:dyDescent="0.2">
      <c r="B206" s="51" t="s">
        <v>4020</v>
      </c>
      <c r="C206" s="51"/>
      <c r="D206" s="51"/>
      <c r="E206" s="51"/>
      <c r="F206" s="51"/>
      <c r="G206" s="51"/>
      <c r="H206" s="51"/>
      <c r="I206" s="51"/>
    </row>
    <row r="208" spans="2:13" x14ac:dyDescent="0.2">
      <c r="B208" s="50" t="s">
        <v>4021</v>
      </c>
      <c r="C208" s="50"/>
      <c r="D208" s="50"/>
      <c r="E208" s="50"/>
      <c r="F208" s="50"/>
      <c r="G208" s="50"/>
      <c r="H208" s="50"/>
      <c r="I208" s="50"/>
      <c r="J208" s="50"/>
      <c r="K208" s="50"/>
      <c r="L208" s="50"/>
      <c r="M208" s="52"/>
    </row>
    <row r="209" spans="2:13" x14ac:dyDescent="0.2">
      <c r="B209" s="51" t="s">
        <v>4022</v>
      </c>
      <c r="C209" s="51"/>
      <c r="D209" s="51"/>
      <c r="E209" s="51"/>
      <c r="F209" s="51"/>
      <c r="G209" s="51"/>
      <c r="H209" s="51"/>
      <c r="I209" s="51"/>
    </row>
    <row r="210" spans="2:13" x14ac:dyDescent="0.2">
      <c r="B210" s="51" t="s">
        <v>4023</v>
      </c>
      <c r="C210" s="51"/>
      <c r="D210" s="51"/>
      <c r="E210" s="51"/>
      <c r="F210" s="51"/>
      <c r="G210" s="51"/>
      <c r="H210" s="51"/>
      <c r="I210" s="51"/>
    </row>
    <row r="211" spans="2:13" x14ac:dyDescent="0.2">
      <c r="B211" s="51" t="s">
        <v>4024</v>
      </c>
      <c r="C211" s="51"/>
      <c r="D211" s="51"/>
      <c r="E211" s="51"/>
      <c r="F211" s="51"/>
      <c r="G211" s="51"/>
      <c r="H211" s="51"/>
      <c r="I211" s="51"/>
    </row>
    <row r="212" spans="2:13" x14ac:dyDescent="0.2">
      <c r="B212" s="51" t="s">
        <v>4015</v>
      </c>
      <c r="C212" s="51"/>
      <c r="D212" s="51"/>
      <c r="E212" s="51"/>
      <c r="F212" s="51"/>
      <c r="G212" s="51"/>
      <c r="H212" s="51"/>
      <c r="I212" s="51"/>
    </row>
    <row r="215" spans="2:13" ht="63.75" x14ac:dyDescent="0.2">
      <c r="B215" s="53" t="s">
        <v>4025</v>
      </c>
      <c r="C215" s="53"/>
      <c r="D215" s="54" t="s">
        <v>4026</v>
      </c>
      <c r="F215" s="53" t="s">
        <v>4027</v>
      </c>
      <c r="G215" s="53"/>
      <c r="H215" s="53"/>
      <c r="I215" s="53"/>
      <c r="J215" s="53"/>
      <c r="L215" s="55"/>
      <c r="M215" s="55"/>
    </row>
    <row r="216" spans="2:13" ht="38.25" x14ac:dyDescent="0.2">
      <c r="B216" s="53" t="s">
        <v>4028</v>
      </c>
      <c r="C216" s="53"/>
      <c r="D216" s="54" t="s">
        <v>4029</v>
      </c>
    </row>
    <row r="218" spans="2:13" ht="38.25" x14ac:dyDescent="0.2">
      <c r="B218" s="53" t="s">
        <v>4030</v>
      </c>
      <c r="C218" s="53"/>
      <c r="D218" s="54" t="s">
        <v>4031</v>
      </c>
      <c r="G218" s="54" t="s">
        <v>4032</v>
      </c>
      <c r="H218" s="54"/>
      <c r="I218" s="54"/>
      <c r="J218" s="54"/>
      <c r="L218" s="54"/>
      <c r="M218" s="54"/>
    </row>
  </sheetData>
  <sheetProtection sheet="1"/>
  <mergeCells count="1">
    <mergeCell ref="N1:N8"/>
  </mergeCells>
  <phoneticPr fontId="0" type="noConversion"/>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ESL Team Sheet</vt:lpstr>
      <vt:lpstr>ESL Validation</vt:lpstr>
      <vt:lpstr>Club Names+Codes</vt:lpstr>
      <vt:lpstr>ESLEvents</vt:lpstr>
      <vt:lpstr>HYTEK Team Sheet</vt:lpstr>
      <vt:lpstr>IMPORT </vt:lpstr>
      <vt:lpstr>'ESL Team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ESL Team Sheet</dc:title>
  <dc:subject/>
  <dc:creator>BRIAN SMITH  Brighton sc 07703451232   briansmithbsc@gmail.com;A.Mullender</dc:creator>
  <cp:keywords/>
  <dc:description/>
  <cp:lastModifiedBy>Mullender</cp:lastModifiedBy>
  <cp:revision/>
  <cp:lastPrinted>2025-01-24T15:16:36Z</cp:lastPrinted>
  <dcterms:created xsi:type="dcterms:W3CDTF">1996-10-14T23:33:28Z</dcterms:created>
  <dcterms:modified xsi:type="dcterms:W3CDTF">2025-12-05T14:30:04Z</dcterms:modified>
  <cp:category>BRIGHTON S.C.</cp:category>
  <cp:contentStatus/>
</cp:coreProperties>
</file>